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490" windowHeight="7590"/>
  </bookViews>
  <sheets>
    <sheet name="TONG HOP" sheetId="5" r:id="rId1"/>
  </sheets>
  <definedNames>
    <definedName name="__________________自動供給リスト_価格＋統合先情報">#REF!</definedName>
    <definedName name="_____________自動供給リスト_価格＋統合先情報">#REF!</definedName>
    <definedName name="__NCL100">#REF!</definedName>
    <definedName name="__NCL200">#REF!</definedName>
    <definedName name="__NCL250">#REF!</definedName>
    <definedName name="__nin190">#REF!</definedName>
    <definedName name="__SN3">#REF!</definedName>
    <definedName name="__TL3">#REF!</definedName>
    <definedName name="__tz593">#REF!</definedName>
    <definedName name="__VL100">#REF!</definedName>
    <definedName name="__VL200">#REF!</definedName>
    <definedName name="__VL250">#REF!</definedName>
    <definedName name="_atn1">#REF!</definedName>
    <definedName name="_atn10">#REF!</definedName>
    <definedName name="_atn2">#REF!</definedName>
    <definedName name="_atn3">#REF!</definedName>
    <definedName name="_atn4">#REF!</definedName>
    <definedName name="_atn5">#REF!</definedName>
    <definedName name="_atn6">#REF!</definedName>
    <definedName name="_atn7">#REF!</definedName>
    <definedName name="_atn8">#REF!</definedName>
    <definedName name="_atn9">#REF!</definedName>
    <definedName name="_boi1">#REF!</definedName>
    <definedName name="_boi2">#REF!</definedName>
    <definedName name="_BTM150">#REF!</definedName>
    <definedName name="_BTM200">#REF!</definedName>
    <definedName name="_BTM250">#REF!</definedName>
    <definedName name="_BTM300">#REF!</definedName>
    <definedName name="_cao1">#REF!</definedName>
    <definedName name="_cao2">#REF!</definedName>
    <definedName name="_cao3">#REF!</definedName>
    <definedName name="_cao4">#REF!</definedName>
    <definedName name="_cao5">#REF!</definedName>
    <definedName name="_cao6">#REF!</definedName>
    <definedName name="_cdc101">#REF!</definedName>
    <definedName name="_cdc1019">#REF!</definedName>
    <definedName name="_cdc102">#REF!</definedName>
    <definedName name="_cdc1020">#REF!</definedName>
    <definedName name="_cdc1021">#REF!</definedName>
    <definedName name="_cdc1022">#REF!</definedName>
    <definedName name="_cdc103">#REF!</definedName>
    <definedName name="_cdc104">#REF!</definedName>
    <definedName name="_cdc108">#REF!</definedName>
    <definedName name="_cdc121">#REF!</definedName>
    <definedName name="_cdc1219">#REF!</definedName>
    <definedName name="_cdc122">#REF!</definedName>
    <definedName name="_cdc1220">#REF!</definedName>
    <definedName name="_cdc1221">#REF!</definedName>
    <definedName name="_cdc1222">#REF!</definedName>
    <definedName name="_cdc123">#REF!</definedName>
    <definedName name="_cdc124">#REF!</definedName>
    <definedName name="_cdc128">#REF!</definedName>
    <definedName name="_cdc151">#REF!</definedName>
    <definedName name="_cdc1519">#REF!</definedName>
    <definedName name="_cdc152">#REF!</definedName>
    <definedName name="_cdc1520">#REF!</definedName>
    <definedName name="_cdc1521">#REF!</definedName>
    <definedName name="_cdc1522">#REF!</definedName>
    <definedName name="_cdc153">#REF!</definedName>
    <definedName name="_cdc154">#REF!</definedName>
    <definedName name="_cdc158">#REF!</definedName>
    <definedName name="_cdc201">#REF!</definedName>
    <definedName name="_cdc2019">#REF!</definedName>
    <definedName name="_cdc202">#REF!</definedName>
    <definedName name="_cdc2020">#REF!</definedName>
    <definedName name="_cdc2021">#REF!</definedName>
    <definedName name="_cdc2022">#REF!</definedName>
    <definedName name="_cdc203">#REF!</definedName>
    <definedName name="_cdc204">#REF!</definedName>
    <definedName name="_cdc208">#REF!</definedName>
    <definedName name="_cdc41">#REF!</definedName>
    <definedName name="_cdc419">#REF!</definedName>
    <definedName name="_cdc42">#REF!</definedName>
    <definedName name="_cdc420">#REF!</definedName>
    <definedName name="_cdc421">#REF!</definedName>
    <definedName name="_cdc422">#REF!</definedName>
    <definedName name="_cdc43">#REF!</definedName>
    <definedName name="_cdc44">#REF!</definedName>
    <definedName name="_cdc48">#REF!</definedName>
    <definedName name="_cdc61">#REF!</definedName>
    <definedName name="_cdc619">#REF!</definedName>
    <definedName name="_cdc62">#REF!</definedName>
    <definedName name="_cdc620">#REF!</definedName>
    <definedName name="_cdc621">#REF!</definedName>
    <definedName name="_cdc622">#REF!</definedName>
    <definedName name="_cdc63">#REF!</definedName>
    <definedName name="_cdc64">#REF!</definedName>
    <definedName name="_cdc68">#REF!</definedName>
    <definedName name="_cdc81">#REF!</definedName>
    <definedName name="_cdc819">#REF!</definedName>
    <definedName name="_cdc82">#REF!</definedName>
    <definedName name="_cdc820">#REF!</definedName>
    <definedName name="_cdc821">#REF!</definedName>
    <definedName name="_cdc822">#REF!</definedName>
    <definedName name="_cdc83">#REF!</definedName>
    <definedName name="_cdc84">#REF!</definedName>
    <definedName name="_cdc88">#REF!</definedName>
    <definedName name="_cha1">#REF!</definedName>
    <definedName name="_cha19">#REF!</definedName>
    <definedName name="_cha2">#REF!</definedName>
    <definedName name="_cha20">#REF!</definedName>
    <definedName name="_cha21">#REF!</definedName>
    <definedName name="_cha22">#REF!</definedName>
    <definedName name="_cha3">#REF!</definedName>
    <definedName name="_cha4">#REF!</definedName>
    <definedName name="_cha8">#REF!</definedName>
    <definedName name="_coc250">#REF!</definedName>
    <definedName name="_coc300">#REF!</definedName>
    <definedName name="_coc350">#REF!</definedName>
    <definedName name="_CON1">#REF!</definedName>
    <definedName name="_CON2">#REF!</definedName>
    <definedName name="_cpd1">#REF!</definedName>
    <definedName name="_cpd2">#REF!</definedName>
    <definedName name="_dai1">#REF!</definedName>
    <definedName name="_dai2">#REF!</definedName>
    <definedName name="_dai3">#REF!</definedName>
    <definedName name="_dai4">#REF!</definedName>
    <definedName name="_dai5">#REF!</definedName>
    <definedName name="_dai6">#REF!</definedName>
    <definedName name="_dan1">#REF!</definedName>
    <definedName name="_dan2">#REF!</definedName>
    <definedName name="_dda1">#REF!</definedName>
    <definedName name="_dda19">#REF!</definedName>
    <definedName name="_dda2">#REF!</definedName>
    <definedName name="_dda20">#REF!</definedName>
    <definedName name="_dda21">#REF!</definedName>
    <definedName name="_dda22">#REF!</definedName>
    <definedName name="_dda3">#REF!</definedName>
    <definedName name="_dda4">#REF!</definedName>
    <definedName name="_dda8">#REF!</definedName>
    <definedName name="_ddn400">#REF!</definedName>
    <definedName name="_ddn600">#REF!</definedName>
    <definedName name="_deo1">#REF!</definedName>
    <definedName name="_deo10">#REF!</definedName>
    <definedName name="_deo2">#REF!</definedName>
    <definedName name="_deo3">#REF!</definedName>
    <definedName name="_deo4">#REF!</definedName>
    <definedName name="_deo5">#REF!</definedName>
    <definedName name="_deo6">#REF!</definedName>
    <definedName name="_deo7">#REF!</definedName>
    <definedName name="_deo8">#REF!</definedName>
    <definedName name="_deo9">#REF!</definedName>
    <definedName name="_Fill" hidden="1">#REF!</definedName>
    <definedName name="_xlnm._FilterDatabase" hidden="1">#REF!</definedName>
    <definedName name="_Key1" hidden="1">#REF!</definedName>
    <definedName name="_Key2" hidden="1">#REF!</definedName>
    <definedName name="_lap1">#REF!</definedName>
    <definedName name="_lap2">#REF!</definedName>
    <definedName name="_MAC12">#REF!</definedName>
    <definedName name="_MAC46">#REF!</definedName>
    <definedName name="_nc151">#REF!</definedName>
    <definedName name="_NET2">#REF!</definedName>
    <definedName name="_Order1" hidden="1">255</definedName>
    <definedName name="_Order2" hidden="1">1</definedName>
    <definedName name="_phi10">#REF!</definedName>
    <definedName name="_phi12">#REF!</definedName>
    <definedName name="_phi14">#REF!</definedName>
    <definedName name="_phi16">#REF!</definedName>
    <definedName name="_phi18">#REF!</definedName>
    <definedName name="_phi20">#REF!</definedName>
    <definedName name="_phi22">#REF!</definedName>
    <definedName name="_phi25">#REF!</definedName>
    <definedName name="_phi28">#REF!</definedName>
    <definedName name="_phi6">#REF!</definedName>
    <definedName name="_phi8">#REF!</definedName>
    <definedName name="_Sat27">#REF!</definedName>
    <definedName name="_Sat6">#REF!</definedName>
    <definedName name="_sc1">#REF!</definedName>
    <definedName name="_SC2">#REF!</definedName>
    <definedName name="_sc3">#REF!</definedName>
    <definedName name="_slg1">#REF!</definedName>
    <definedName name="_slg101">#REF!</definedName>
    <definedName name="_slg1019">#REF!</definedName>
    <definedName name="_slg102">#REF!</definedName>
    <definedName name="_slg1020">#REF!</definedName>
    <definedName name="_slg1021">#REF!</definedName>
    <definedName name="_slg1022">#REF!</definedName>
    <definedName name="_slg103">#REF!</definedName>
    <definedName name="_slg104">#REF!</definedName>
    <definedName name="_slg108">#REF!</definedName>
    <definedName name="_slg121">#REF!</definedName>
    <definedName name="_slg1219">#REF!</definedName>
    <definedName name="_slg122">#REF!</definedName>
    <definedName name="_slg1220">#REF!</definedName>
    <definedName name="_slg1221">#REF!</definedName>
    <definedName name="_slg1222">#REF!</definedName>
    <definedName name="_slg123">#REF!</definedName>
    <definedName name="_slg124">#REF!</definedName>
    <definedName name="_slg128">#REF!</definedName>
    <definedName name="_slg151">#REF!</definedName>
    <definedName name="_slg1519">#REF!</definedName>
    <definedName name="_slg152">#REF!</definedName>
    <definedName name="_slg1520">#REF!</definedName>
    <definedName name="_slg1521">#REF!</definedName>
    <definedName name="_slg1522">#REF!</definedName>
    <definedName name="_slg153">#REF!</definedName>
    <definedName name="_slg154">#REF!</definedName>
    <definedName name="_slg158">#REF!</definedName>
    <definedName name="_slg2">#REF!</definedName>
    <definedName name="_slg201">#REF!</definedName>
    <definedName name="_slg2019">#REF!</definedName>
    <definedName name="_slg202">#REF!</definedName>
    <definedName name="_slg2020">#REF!</definedName>
    <definedName name="_slg2021">#REF!</definedName>
    <definedName name="_slg2022">#REF!</definedName>
    <definedName name="_slg203">#REF!</definedName>
    <definedName name="_slg204">#REF!</definedName>
    <definedName name="_slg208">#REF!</definedName>
    <definedName name="_slg3">#REF!</definedName>
    <definedName name="_slg4">#REF!</definedName>
    <definedName name="_slg41">#REF!</definedName>
    <definedName name="_slg419">#REF!</definedName>
    <definedName name="_slg42">#REF!</definedName>
    <definedName name="_slg420">#REF!</definedName>
    <definedName name="_slg421">#REF!</definedName>
    <definedName name="_slg422">#REF!</definedName>
    <definedName name="_slg43">#REF!</definedName>
    <definedName name="_slg44">#REF!</definedName>
    <definedName name="_slg48">#REF!</definedName>
    <definedName name="_slg5">#REF!</definedName>
    <definedName name="_slg6">#REF!</definedName>
    <definedName name="_slg61">#REF!</definedName>
    <definedName name="_slg619">#REF!</definedName>
    <definedName name="_slg62">#REF!</definedName>
    <definedName name="_slg620">#REF!</definedName>
    <definedName name="_slg621">#REF!</definedName>
    <definedName name="_slg622">#REF!</definedName>
    <definedName name="_slg63">#REF!</definedName>
    <definedName name="_slg64">#REF!</definedName>
    <definedName name="_slg68">#REF!</definedName>
    <definedName name="_slg81">#REF!</definedName>
    <definedName name="_slg819">#REF!</definedName>
    <definedName name="_slg82">#REF!</definedName>
    <definedName name="_slg820">#REF!</definedName>
    <definedName name="_slg821">#REF!</definedName>
    <definedName name="_slg822">#REF!</definedName>
    <definedName name="_slg83">#REF!</definedName>
    <definedName name="_slg84">#REF!</definedName>
    <definedName name="_slg88">#REF!</definedName>
    <definedName name="_slh101">#REF!</definedName>
    <definedName name="_slh1019">#REF!</definedName>
    <definedName name="_slh102">#REF!</definedName>
    <definedName name="_slh1020">#REF!</definedName>
    <definedName name="_slh1021">#REF!</definedName>
    <definedName name="_slh1022">#REF!</definedName>
    <definedName name="_slh103">#REF!</definedName>
    <definedName name="_slh104">#REF!</definedName>
    <definedName name="_slh108">#REF!</definedName>
    <definedName name="_slh121">#REF!</definedName>
    <definedName name="_slh1219">#REF!</definedName>
    <definedName name="_slh122">#REF!</definedName>
    <definedName name="_slh1220">#REF!</definedName>
    <definedName name="_slh1221">#REF!</definedName>
    <definedName name="_slh1222">#REF!</definedName>
    <definedName name="_slh123">#REF!</definedName>
    <definedName name="_slh124">#REF!</definedName>
    <definedName name="_slh128">#REF!</definedName>
    <definedName name="_slh151">#REF!</definedName>
    <definedName name="_slh1519">#REF!</definedName>
    <definedName name="_slh152">#REF!</definedName>
    <definedName name="_slh1520">#REF!</definedName>
    <definedName name="_slh1521">#REF!</definedName>
    <definedName name="_slh1522">#REF!</definedName>
    <definedName name="_slh153">#REF!</definedName>
    <definedName name="_slh154">#REF!</definedName>
    <definedName name="_slh158">#REF!</definedName>
    <definedName name="_slh201">#REF!</definedName>
    <definedName name="_slh2019">#REF!</definedName>
    <definedName name="_slh202">#REF!</definedName>
    <definedName name="_slh2020">#REF!</definedName>
    <definedName name="_slh2021">#REF!</definedName>
    <definedName name="_slh2022">#REF!</definedName>
    <definedName name="_slh203">#REF!</definedName>
    <definedName name="_slh204">#REF!</definedName>
    <definedName name="_slh208">#REF!</definedName>
    <definedName name="_slh41">#REF!</definedName>
    <definedName name="_slh419">#REF!</definedName>
    <definedName name="_slh42">#REF!</definedName>
    <definedName name="_slh420">#REF!</definedName>
    <definedName name="_slh421">#REF!</definedName>
    <definedName name="_slh422">#REF!</definedName>
    <definedName name="_slh43">#REF!</definedName>
    <definedName name="_slh44">#REF!</definedName>
    <definedName name="_slh48">#REF!</definedName>
    <definedName name="_slh61">#REF!</definedName>
    <definedName name="_slh619">#REF!</definedName>
    <definedName name="_slh62">#REF!</definedName>
    <definedName name="_slh620">#REF!</definedName>
    <definedName name="_slh621">#REF!</definedName>
    <definedName name="_slh622">#REF!</definedName>
    <definedName name="_slh63">#REF!</definedName>
    <definedName name="_slh64">#REF!</definedName>
    <definedName name="_slh68">#REF!</definedName>
    <definedName name="_slh81">#REF!</definedName>
    <definedName name="_slh819">#REF!</definedName>
    <definedName name="_slh82">#REF!</definedName>
    <definedName name="_slh820">#REF!</definedName>
    <definedName name="_slh821">#REF!</definedName>
    <definedName name="_slh822">#REF!</definedName>
    <definedName name="_slh83">#REF!</definedName>
    <definedName name="_slh84">#REF!</definedName>
    <definedName name="_slh88">#REF!</definedName>
    <definedName name="_Sort" hidden="1">#REF!</definedName>
    <definedName name="_tct5">#REF!</definedName>
    <definedName name="_tg427">#REF!</definedName>
    <definedName name="_TH20">#REF!</definedName>
    <definedName name="_TL1">#REF!</definedName>
    <definedName name="_TL2">#REF!</definedName>
    <definedName name="_TLA120">#REF!</definedName>
    <definedName name="_TLA35">#REF!</definedName>
    <definedName name="_TLA50">#REF!</definedName>
    <definedName name="_TLA70">#REF!</definedName>
    <definedName name="_TLA9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#REF!</definedName>
    <definedName name="a277Print_Titles">#REF!</definedName>
    <definedName name="A35_">#REF!</definedName>
    <definedName name="A50_">#REF!</definedName>
    <definedName name="A70_">#REF!</definedName>
    <definedName name="A95_">#REF!</definedName>
    <definedName name="AC120_">#REF!</definedName>
    <definedName name="AC35_">#REF!</definedName>
    <definedName name="AC50_">#REF!</definedName>
    <definedName name="AC70_">#REF!</definedName>
    <definedName name="AC95_">#REF!</definedName>
    <definedName name="AD">#N/A</definedName>
    <definedName name="ag15F80">#REF!</definedName>
    <definedName name="All_Item">#REF!</definedName>
    <definedName name="ALPIN">#N/A</definedName>
    <definedName name="ALPJYOU">#N/A</definedName>
    <definedName name="ALPTOI">#N/A</definedName>
    <definedName name="am">#REF!</definedName>
    <definedName name="anpha">#REF!</definedName>
    <definedName name="anscount" hidden="1">2</definedName>
    <definedName name="AÙ">#REF!</definedName>
    <definedName name="B_Isc">#REF!</definedName>
    <definedName name="ban">#REF!</definedName>
    <definedName name="Bang_cly">#REF!</definedName>
    <definedName name="Bang_CVC">#REF!</definedName>
    <definedName name="bang_gia">#REF!</definedName>
    <definedName name="Bang_travl">#REF!</definedName>
    <definedName name="bang1">#REF!</definedName>
    <definedName name="bang2">#REF!</definedName>
    <definedName name="bang3">#REF!</definedName>
    <definedName name="bang4">#REF!</definedName>
    <definedName name="bang5">#REF!</definedName>
    <definedName name="bang6">#REF!</definedName>
    <definedName name="bangchu">#REF!</definedName>
    <definedName name="bangtinh">#REF!</definedName>
    <definedName name="BarData">#REF!</definedName>
    <definedName name="BB">#REF!</definedName>
    <definedName name="begin">#REF!</definedName>
    <definedName name="bengam">#REF!</definedName>
    <definedName name="benuoc">#REF!</definedName>
    <definedName name="beta">#REF!</definedName>
    <definedName name="BINHTHANH1">#REF!</definedName>
    <definedName name="BINHTHANH2">#REF!</definedName>
    <definedName name="blang">#REF!</definedName>
    <definedName name="BLOCK1">#REF!</definedName>
    <definedName name="BLOCK2">#REF!</definedName>
    <definedName name="BLOCK3">#REF!</definedName>
    <definedName name="blong">#REF!</definedName>
    <definedName name="BOQ">#REF!</definedName>
    <definedName name="bovia">#REF!</definedName>
    <definedName name="bson">#REF!</definedName>
    <definedName name="bt">#REF!</definedName>
    <definedName name="btham">#REF!</definedName>
    <definedName name="buoc">#REF!</definedName>
    <definedName name="button_area_1">#REF!</definedName>
    <definedName name="buvenh">#REF!</definedName>
    <definedName name="BVCISUMMARY">#REF!</definedName>
    <definedName name="C.1.1..Phat_tuyen">#REF!</definedName>
    <definedName name="C.1.10..VC_Thu_cong_CG">#REF!</definedName>
    <definedName name="C.1.2..Chat_cay_thu_cong">#REF!</definedName>
    <definedName name="C.1.3..Chat_cay_may">#REF!</definedName>
    <definedName name="C.1.4..Dao_goc_cay">#REF!</definedName>
    <definedName name="C.1.5..Lam_duong_tam">#REF!</definedName>
    <definedName name="C.1.6..Lam_cau_tam">#REF!</definedName>
    <definedName name="C.1.7..Rai_da_chong_lun">#REF!</definedName>
    <definedName name="C.1.8..Lam_kho_tam">#REF!</definedName>
    <definedName name="C.1.8..San_mat_bang">#REF!</definedName>
    <definedName name="C.2.1..VC_Thu_cong">#REF!</definedName>
    <definedName name="C.2.2..VC_T_cong_CG">#REF!</definedName>
    <definedName name="C.2.3..Boc_do">#REF!</definedName>
    <definedName name="C.3.1..Dao_dat_mong_cot">#REF!</definedName>
    <definedName name="C.3.2..Dao_dat_de_dap">#REF!</definedName>
    <definedName name="C.3.3..Dap_dat_mong">#REF!</definedName>
    <definedName name="C.3.4..Dao_dap_TDia">#REF!</definedName>
    <definedName name="C.3.5..Dap_bo_bao">#REF!</definedName>
    <definedName name="C.3.6..Bom_tat_nuoc">#REF!</definedName>
    <definedName name="C.3.7..Dao_bun">#REF!</definedName>
    <definedName name="C.3.8..Dap_cat_CT">#REF!</definedName>
    <definedName name="C.3.9..Dao_pha_da">#REF!</definedName>
    <definedName name="C.4.1.Cot_thep">#REF!</definedName>
    <definedName name="C.4.2..Van_khuon">#REF!</definedName>
    <definedName name="C.4.3..Be_tong">#REF!</definedName>
    <definedName name="C.4.4..Lap_BT_D.San">#REF!</definedName>
    <definedName name="C.4.5..Xay_da_hoc">#REF!</definedName>
    <definedName name="C.4.6..Dong_coc">#REF!</definedName>
    <definedName name="C.4.7..Quet_Bi_tum">#REF!</definedName>
    <definedName name="C.5.1..Lap_cot_thep">#REF!</definedName>
    <definedName name="C.5.2..Lap_cot_BT">#REF!</definedName>
    <definedName name="C.5.3..Lap_dat_xa">#REF!</definedName>
    <definedName name="C.5.4..Lap_tiep_dia">#REF!</definedName>
    <definedName name="C.5.5..Son_sat_thep">#REF!</definedName>
    <definedName name="C.6.1..Lap_su_dung">#REF!</definedName>
    <definedName name="C.6.2..Lap_su_CS">#REF!</definedName>
    <definedName name="C.6.3..Su_chuoi_do">#REF!</definedName>
    <definedName name="C.6.4..Su_chuoi_neo">#REF!</definedName>
    <definedName name="C.6.5..Lap_phu_kien">#REF!</definedName>
    <definedName name="C.6.6..Ep_noi_day">#REF!</definedName>
    <definedName name="C.6.7..KD_vuot_CN">#REF!</definedName>
    <definedName name="C.6.8..Rai_cang_day">#REF!</definedName>
    <definedName name="C.6.9..Cap_quang">#REF!</definedName>
    <definedName name="CACAU">298161</definedName>
    <definedName name="cao">#REF!</definedName>
    <definedName name="cap">#REF!</definedName>
    <definedName name="cap0.7">#REF!</definedName>
    <definedName name="Cat">#REF!</definedName>
    <definedName name="Category_All">#REF!</definedName>
    <definedName name="CATIN">#N/A</definedName>
    <definedName name="CATJYOU">#N/A</definedName>
    <definedName name="catmin">#REF!</definedName>
    <definedName name="CATREC">#N/A</definedName>
    <definedName name="CATSYU">#N/A</definedName>
    <definedName name="cc">#REF!</definedName>
    <definedName name="CCS">#REF!</definedName>
    <definedName name="cd">#REF!</definedName>
    <definedName name="cdc10r">#REF!</definedName>
    <definedName name="cdc10x">#REF!</definedName>
    <definedName name="cdc12r">#REF!</definedName>
    <definedName name="cdc12x">#REF!</definedName>
    <definedName name="cdc15r">#REF!</definedName>
    <definedName name="cdc15x">#REF!</definedName>
    <definedName name="cdc20r">#REF!</definedName>
    <definedName name="cdc20x">#REF!</definedName>
    <definedName name="cdc2x">#REF!</definedName>
    <definedName name="cdc41n">#REF!</definedName>
    <definedName name="cdc42n">#REF!</definedName>
    <definedName name="cdc4n19">#REF!</definedName>
    <definedName name="cdc4n20">#REF!</definedName>
    <definedName name="cdc4n21">#REF!</definedName>
    <definedName name="cdc4n22">#REF!</definedName>
    <definedName name="cdc4n3">#REF!</definedName>
    <definedName name="cdc4n4">#REF!</definedName>
    <definedName name="cdc4n8">#REF!</definedName>
    <definedName name="cdc4nr">#REF!</definedName>
    <definedName name="cdc4r">#REF!</definedName>
    <definedName name="cdc4x">#REF!</definedName>
    <definedName name="cdc6r">#REF!</definedName>
    <definedName name="cdc6x">#REF!</definedName>
    <definedName name="cdc8r">#REF!</definedName>
    <definedName name="cdc8x">#REF!</definedName>
    <definedName name="CDD">#REF!</definedName>
    <definedName name="cdn">#REF!</definedName>
    <definedName name="celltips_area">#REF!</definedName>
    <definedName name="char2">#REF!</definedName>
    <definedName name="chax">#REF!</definedName>
    <definedName name="chay1">#REF!</definedName>
    <definedName name="chay10">#REF!</definedName>
    <definedName name="chay2">#REF!</definedName>
    <definedName name="chay3">#REF!</definedName>
    <definedName name="chay4">#REF!</definedName>
    <definedName name="chay5">#REF!</definedName>
    <definedName name="chay6">#REF!</definedName>
    <definedName name="chay7">#REF!</definedName>
    <definedName name="chay8">#REF!</definedName>
    <definedName name="chay9">#REF!</definedName>
    <definedName name="CHSO4">#REF!</definedName>
    <definedName name="chung">66</definedName>
    <definedName name="CK">#REF!</definedName>
    <definedName name="CL">#REF!</definedName>
    <definedName name="CLVC3">0.1</definedName>
    <definedName name="CLVCTB">#REF!</definedName>
    <definedName name="CLVL">#REF!</definedName>
    <definedName name="Co">#REF!</definedName>
    <definedName name="coc">#REF!</definedName>
    <definedName name="cocbtct">#REF!</definedName>
    <definedName name="cocot">#REF!</definedName>
    <definedName name="cocott">#REF!</definedName>
    <definedName name="Cöï_ly_vaän_chuyeãn">#REF!</definedName>
    <definedName name="CÖÏ_LY_VAÄN_CHUYEÅN">#REF!</definedName>
    <definedName name="comong">#REF!</definedName>
    <definedName name="CON_EQP_COS">#REF!</definedName>
    <definedName name="CON_EQP_COST">#REF!</definedName>
    <definedName name="Cong_HM_DTCT">#REF!</definedName>
    <definedName name="Cong_M_DTCT">#REF!</definedName>
    <definedName name="Cong_NC_DTCT">#REF!</definedName>
    <definedName name="Cong_VL_DTCT">#REF!</definedName>
    <definedName name="congbengam">#REF!</definedName>
    <definedName name="congbenuoc">#REF!</definedName>
    <definedName name="congcoc">#REF!</definedName>
    <definedName name="congcocot">#REF!</definedName>
    <definedName name="congcocott">#REF!</definedName>
    <definedName name="congcomong">#REF!</definedName>
    <definedName name="congcottron">#REF!</definedName>
    <definedName name="congcotvuong">#REF!</definedName>
    <definedName name="congdam">#REF!</definedName>
    <definedName name="congdan1">#REF!</definedName>
    <definedName name="congdan2">#REF!</definedName>
    <definedName name="congdandusan">#REF!</definedName>
    <definedName name="conglanhto">#REF!</definedName>
    <definedName name="congmong">#REF!</definedName>
    <definedName name="congmongbang">#REF!</definedName>
    <definedName name="congmongdon">#REF!</definedName>
    <definedName name="congpanen">#REF!</definedName>
    <definedName name="congsan">#REF!</definedName>
    <definedName name="congthang">#REF!</definedName>
    <definedName name="CongVattu">#REF!</definedName>
    <definedName name="CONST_EQ">#REF!</definedName>
    <definedName name="continue1">#REF!</definedName>
    <definedName name="cottron">#REF!</definedName>
    <definedName name="cotvuong">#REF!</definedName>
    <definedName name="COVER">#REF!</definedName>
    <definedName name="CPC">#REF!</definedName>
    <definedName name="cpdd1">#REF!</definedName>
    <definedName name="CPK">#REF!</definedName>
    <definedName name="CPVC100">#REF!</definedName>
    <definedName name="CRD">#REF!</definedName>
    <definedName name="CRITINST">#REF!</definedName>
    <definedName name="CRITPURC">#REF!</definedName>
    <definedName name="CRS">#REF!</definedName>
    <definedName name="CS">#REF!</definedName>
    <definedName name="CS_10">#REF!</definedName>
    <definedName name="CS_100">#REF!</definedName>
    <definedName name="CS_101">#REF!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d3p">#REF!</definedName>
    <definedName name="csddg1p">#REF!</definedName>
    <definedName name="csddt1p">#REF!</definedName>
    <definedName name="csht3p">#REF!</definedName>
    <definedName name="ctdn9697">#REF!</definedName>
    <definedName name="ctiep">#REF!</definedName>
    <definedName name="ctmai">#REF!</definedName>
    <definedName name="ctong">#REF!</definedName>
    <definedName name="CTÖØ">#REF!</definedName>
    <definedName name="ctre">#REF!</definedName>
    <definedName name="Cty_TNHH_HYDRO_AGRI">#REF!</definedName>
    <definedName name="CTY_VTKTNN_CAÀN_THÔ">#REF!</definedName>
    <definedName name="CU_LY">#REF!</definedName>
    <definedName name="CUCHI">#REF!</definedName>
    <definedName name="cui">#REF!</definedName>
    <definedName name="cuoc_vc">#REF!</definedName>
    <definedName name="cuonggamma">#REF!</definedName>
    <definedName name="CURRENCY">#REF!</definedName>
    <definedName name="current">#REF!</definedName>
    <definedName name="cvf">#N/A</definedName>
    <definedName name="cx">#REF!</definedName>
    <definedName name="D_7101A_B">#REF!</definedName>
    <definedName name="dam">78000</definedName>
    <definedName name="danducsan">#REF!</definedName>
    <definedName name="data">#REF!</definedName>
    <definedName name="DATA_DATA2_List">#REF!</definedName>
    <definedName name="Data11">#REF!</definedName>
    <definedName name="Data41">#REF!</definedName>
    <definedName name="_xlnm.Database">#REF!</definedName>
    <definedName name="datak">#REF!</definedName>
    <definedName name="datal">#REF!</definedName>
    <definedName name="DATDAO">#REF!</definedName>
    <definedName name="dche">#REF!</definedName>
    <definedName name="DD">#REF!</definedName>
    <definedName name="dd4x6">#REF!</definedName>
    <definedName name="ddar2">#REF!</definedName>
    <definedName name="ddax">#REF!</definedName>
    <definedName name="dday">#REF!</definedName>
    <definedName name="dden">#REF!</definedName>
    <definedName name="ddia">#REF!</definedName>
    <definedName name="DEMI1">#N/A</definedName>
    <definedName name="DEMI2">#N/A</definedName>
    <definedName name="den_bu">#REF!</definedName>
    <definedName name="Det32x3">#REF!</definedName>
    <definedName name="Det35x3">#REF!</definedName>
    <definedName name="Det40x4">#REF!</definedName>
    <definedName name="Det50x5">#REF!</definedName>
    <definedName name="Det63x6">#REF!</definedName>
    <definedName name="Det75x6">#REF!</definedName>
    <definedName name="dg">#REF!</definedName>
    <definedName name="DGCTI592">#REF!</definedName>
    <definedName name="dghp">#REF!</definedName>
    <definedName name="DGTH">#REF!</definedName>
    <definedName name="dgthss3">#REF!</definedName>
    <definedName name="dgvl">#REF!</definedName>
    <definedName name="DGVUA">#REF!</definedName>
    <definedName name="DGXDTT">#REF!</definedName>
    <definedName name="dh">#REF!</definedName>
    <definedName name="dien">#REF!</definedName>
    <definedName name="dientichck">#REF!</definedName>
    <definedName name="DM">#REF!</definedName>
    <definedName name="dmat">#REF!</definedName>
    <definedName name="dmdv">#REF!</definedName>
    <definedName name="DMHH">#REF!</definedName>
    <definedName name="dmoi">#REF!</definedName>
    <definedName name="DÑt45x4">#REF!</definedName>
    <definedName name="doan1">#REF!</definedName>
    <definedName name="doan2">#REF!</definedName>
    <definedName name="doan3">#REF!</definedName>
    <definedName name="doan4">#REF!</definedName>
    <definedName name="doan5">#REF!</definedName>
    <definedName name="doan6">#REF!</definedName>
    <definedName name="dobt">#REF!</definedName>
    <definedName name="dongia">#REF!</definedName>
    <definedName name="ds1pnc">#REF!</definedName>
    <definedName name="ds1pvl">#REF!</definedName>
    <definedName name="ds3pnc">#REF!</definedName>
    <definedName name="ds3pvl">#REF!</definedName>
    <definedName name="DSUMDATA">#REF!</definedName>
    <definedName name="DTBH">#REF!</definedName>
    <definedName name="DTCT_tn">#REF!</definedName>
    <definedName name="dtich1">#REF!</definedName>
    <definedName name="dtich2">#REF!</definedName>
    <definedName name="dtich3">#REF!</definedName>
    <definedName name="dtich4">#REF!</definedName>
    <definedName name="dtich5">#REF!</definedName>
    <definedName name="dtich6">#REF!</definedName>
    <definedName name="duoi">#REF!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Excell_HCM">#REF!</definedName>
    <definedName name="_xlnm.Extract">#REF!</definedName>
    <definedName name="f">#REF!</definedName>
    <definedName name="f82E46">#REF!</definedName>
    <definedName name="FACTOR">#REF!</definedName>
    <definedName name="FO">#N/A</definedName>
    <definedName name="gachlanem">#REF!</definedName>
    <definedName name="gas">#REF!</definedName>
    <definedName name="gchi">#REF!</definedName>
    <definedName name="gd">#REF!</definedName>
    <definedName name="gia_tien">#REF!</definedName>
    <definedName name="gia_tien_BTN">#REF!</definedName>
    <definedName name="giotuoi">#REF!</definedName>
    <definedName name="gl3p">#REF!</definedName>
    <definedName name="gld">#REF!</definedName>
    <definedName name="Goc32x3">#REF!</definedName>
    <definedName name="Goc35x3">#REF!</definedName>
    <definedName name="Goc40x4">#REF!</definedName>
    <definedName name="Goc45x4">#REF!</definedName>
    <definedName name="Goc50x5">#REF!</definedName>
    <definedName name="Goc63x6">#REF!</definedName>
    <definedName name="Goc75x6">#REF!</definedName>
    <definedName name="GOVAP1">#REF!</definedName>
    <definedName name="GOVAP2">#REF!</definedName>
    <definedName name="gtc">#REF!</definedName>
    <definedName name="GTRI">#REF!</definedName>
    <definedName name="GTXL">#REF!</definedName>
    <definedName name="gxm">#REF!</definedName>
    <definedName name="H_ng_mòc_cáng_trÖnh">#REF!</definedName>
    <definedName name="Ha">#REF!</definedName>
    <definedName name="HCM">#REF!</definedName>
    <definedName name="HDGTT">#REF!</definedName>
    <definedName name="Heä_soá_laép_xaø_H">1.7</definedName>
    <definedName name="heä_soá_sình_laày">#REF!</definedName>
    <definedName name="hien">#REF!</definedName>
    <definedName name="hoc">55000</definedName>
    <definedName name="HOCMON">#REF!</definedName>
    <definedName name="HOME_MANP">#REF!</definedName>
    <definedName name="HOMEOFFICE_COST">#REF!</definedName>
    <definedName name="HSCT3">0.1</definedName>
    <definedName name="hsdc1">#REF!</definedName>
    <definedName name="HSDN">2.5</definedName>
    <definedName name="HSHH">#REF!</definedName>
    <definedName name="HSHHUT">#REF!</definedName>
    <definedName name="hsk">#REF!</definedName>
    <definedName name="HSSL">#REF!</definedName>
    <definedName name="HSVC1">#REF!</definedName>
    <definedName name="HSVC2">#REF!</definedName>
    <definedName name="HSVC3">#REF!</definedName>
    <definedName name="HTML_CodePage" hidden="1">950</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#REF!</definedName>
    <definedName name="HTVL">#REF!</definedName>
    <definedName name="Hu">#REF!</definedName>
    <definedName name="Human">#REF!</definedName>
    <definedName name="Human_resources">#REF!</definedName>
    <definedName name="HUYHAN">#REF!</definedName>
    <definedName name="HV">#N/A</definedName>
    <definedName name="HVLDP">#REF!</definedName>
    <definedName name="I">#REF!</definedName>
    <definedName name="I_A">#REF!</definedName>
    <definedName name="I_B">#REF!</definedName>
    <definedName name="I_c">#REF!</definedName>
    <definedName name="IDLAB_COST">#REF!</definedName>
    <definedName name="II_A">#REF!</definedName>
    <definedName name="II_B">#REF!</definedName>
    <definedName name="II_c">#REF!</definedName>
    <definedName name="III_a">#REF!</definedName>
    <definedName name="III_B">#REF!</definedName>
    <definedName name="III_c">#REF!</definedName>
    <definedName name="IND_LAB">#REF!</definedName>
    <definedName name="INDMANP">#REF!</definedName>
    <definedName name="j356C8">#REF!</definedName>
    <definedName name="kcong">#REF!</definedName>
    <definedName name="kdien">#REF!</definedName>
    <definedName name="kh">#REF!</definedName>
    <definedName name="khac">2</definedName>
    <definedName name="Khâi">#REF!</definedName>
    <definedName name="KhuyenmaiUPS">"AutoShape 264"</definedName>
    <definedName name="Kiem_tra_trung_ten">#REF!</definedName>
    <definedName name="KLVLV">#REF!</definedName>
    <definedName name="kp1ph">#REF!</definedName>
    <definedName name="KVC">#REF!</definedName>
    <definedName name="l_1">#REF!</definedName>
    <definedName name="lanhto">#REF!</definedName>
    <definedName name="Lapmay">#REF!</definedName>
    <definedName name="list">#REF!</definedName>
    <definedName name="Lmk">#REF!</definedName>
    <definedName name="LN">#REF!</definedName>
    <definedName name="Lnsc">#REF!</definedName>
    <definedName name="Lo">#REF!</definedName>
    <definedName name="LO283K">#REF!</definedName>
    <definedName name="LO815K">#REF!</definedName>
    <definedName name="ltre">#REF!</definedName>
    <definedName name="luong">#REF!</definedName>
    <definedName name="lVC">#REF!</definedName>
    <definedName name="M12ba3p">#REF!</definedName>
    <definedName name="M12bb1p">#REF!</definedName>
    <definedName name="M12cbnc">#REF!</definedName>
    <definedName name="M12cbvl">#REF!</definedName>
    <definedName name="M14bb1p">#REF!</definedName>
    <definedName name="m8aanc">#REF!</definedName>
    <definedName name="m8aavl">#REF!</definedName>
    <definedName name="MA">#N/A</definedName>
    <definedName name="Ma3pnc">#REF!</definedName>
    <definedName name="Ma3pvl">#REF!</definedName>
    <definedName name="Maa3pnc">#REF!</definedName>
    <definedName name="Maa3pvl">#REF!</definedName>
    <definedName name="MAHANG">#REF!</definedName>
    <definedName name="MAJ_CON_EQP">#REF!</definedName>
    <definedName name="MANPP">#REF!</definedName>
    <definedName name="MAÕCOÙ">#REF!</definedName>
    <definedName name="MAÕNÔÏ">#REF!</definedName>
    <definedName name="MATP_GT">#REF!</definedName>
    <definedName name="MAVLV">#REF!</definedName>
    <definedName name="MAVT">#REF!</definedName>
    <definedName name="may">#REF!</definedName>
    <definedName name="Mba1p">#REF!</definedName>
    <definedName name="Mba3p">#REF!</definedName>
    <definedName name="Mbb3p">#REF!</definedName>
    <definedName name="Mbn1p">#REF!</definedName>
    <definedName name="mc">#REF!</definedName>
    <definedName name="me">#REF!</definedName>
    <definedName name="metresongda">#N/A</definedName>
    <definedName name="MG_A">#REF!</definedName>
    <definedName name="mh">#REF!</definedName>
    <definedName name="MNPP">#REF!</definedName>
    <definedName name="mongbang">#REF!</definedName>
    <definedName name="mongdon">#REF!</definedName>
    <definedName name="Morong">#REF!</definedName>
    <definedName name="Morong4054_85">#REF!</definedName>
    <definedName name="MST">#REF!</definedName>
    <definedName name="MTMAC12">#REF!</definedName>
    <definedName name="mtram">#REF!</definedName>
    <definedName name="MUA">#REF!</definedName>
    <definedName name="n" hidden="1">#REF!</definedName>
    <definedName name="N.THAÙNG">#REF!</definedName>
    <definedName name="n1pig">#REF!</definedName>
    <definedName name="n1pind">#REF!</definedName>
    <definedName name="n1ping">#REF!</definedName>
    <definedName name="n1pint">#REF!</definedName>
    <definedName name="nc1p">#REF!</definedName>
    <definedName name="nc3p">#REF!</definedName>
    <definedName name="NCBD100">#REF!</definedName>
    <definedName name="NCBD200">#REF!</definedName>
    <definedName name="NCBD250">#REF!</definedName>
    <definedName name="NCcap0.7">#REF!</definedName>
    <definedName name="NCcap1">#REF!</definedName>
    <definedName name="ncong">#REF!</definedName>
    <definedName name="NCT_BKTC">#REF!</definedName>
    <definedName name="nctram">#REF!</definedName>
    <definedName name="NCVC100">#REF!</definedName>
    <definedName name="NCVC200">#REF!</definedName>
    <definedName name="NCVC250">#REF!</definedName>
    <definedName name="NCVC3P">#REF!</definedName>
    <definedName name="NET">#REF!</definedName>
    <definedName name="NET_1">#REF!</definedName>
    <definedName name="NET_ANA">#REF!</definedName>
    <definedName name="NET_ANA_1">#REF!</definedName>
    <definedName name="NET_ANA_2">#REF!</definedName>
    <definedName name="NG_THANG">#REF!</definedName>
    <definedName name="NGAØY">#REF!</definedName>
    <definedName name="ngau">#REF!</definedName>
    <definedName name="Nh_n_cáng">#REF!</definedName>
    <definedName name="NHAÄP">#REF!</definedName>
    <definedName name="nhn">#REF!</definedName>
    <definedName name="NHot">#REF!</definedName>
    <definedName name="nhua">#REF!</definedName>
    <definedName name="nig">#REF!</definedName>
    <definedName name="nig1p">#REF!</definedName>
    <definedName name="nig3p">#REF!</definedName>
    <definedName name="nignc1p">#REF!</definedName>
    <definedName name="nigvl1p">#REF!</definedName>
    <definedName name="nin">#REF!</definedName>
    <definedName name="nin14nc3p">#REF!</definedName>
    <definedName name="nin14vl3p">#REF!</definedName>
    <definedName name="nin1903p">#REF!</definedName>
    <definedName name="nin190nc3p">#REF!</definedName>
    <definedName name="nin190vl3p">#REF!</definedName>
    <definedName name="nin2903p">#REF!</definedName>
    <definedName name="nin290nc3p">#REF!</definedName>
    <definedName name="nin290vl3p">#REF!</definedName>
    <definedName name="nin3p">#REF!</definedName>
    <definedName name="nind">#REF!</definedName>
    <definedName name="nind1p">#REF!</definedName>
    <definedName name="nind3p">#REF!</definedName>
    <definedName name="nindnc1p">#REF!</definedName>
    <definedName name="nindnc3p">#REF!</definedName>
    <definedName name="nindvl1p">#REF!</definedName>
    <definedName name="nindvl3p">#REF!</definedName>
    <definedName name="ning1p">#REF!</definedName>
    <definedName name="ningnc1p">#REF!</definedName>
    <definedName name="ningvl1p">#REF!</definedName>
    <definedName name="ninnc3p">#REF!</definedName>
    <definedName name="nint1p">#REF!</definedName>
    <definedName name="nintnc1p">#REF!</definedName>
    <definedName name="nintvl1p">#REF!</definedName>
    <definedName name="ninvl3p">#REF!</definedName>
    <definedName name="nl">#REF!</definedName>
    <definedName name="nl1p">#REF!</definedName>
    <definedName name="nl3p">#REF!</definedName>
    <definedName name="nlnc3p">#REF!</definedName>
    <definedName name="nlnc3pha">#REF!</definedName>
    <definedName name="NLTK1p">#REF!</definedName>
    <definedName name="nlvl3p">#REF!</definedName>
    <definedName name="nn1p">#REF!</definedName>
    <definedName name="nn3p">#REF!</definedName>
    <definedName name="nnnc3p">#REF!</definedName>
    <definedName name="nnvl3p">#REF!</definedName>
    <definedName name="No">#REF!</definedName>
    <definedName name="NOÄI_DUNG">#REF!</definedName>
    <definedName name="none">#REF!</definedName>
    <definedName name="NPP">#REF!</definedName>
    <definedName name="NU">#REF!</definedName>
    <definedName name="NXT">#REF!</definedName>
    <definedName name="ong">#REF!</definedName>
    <definedName name="oxy">#REF!</definedName>
    <definedName name="P">#REF!</definedName>
    <definedName name="PA">#REF!</definedName>
    <definedName name="panen">#REF!</definedName>
    <definedName name="PChe">#REF!</definedName>
    <definedName name="pgia">#REF!</definedName>
    <definedName name="phu_luc_vua">#REF!</definedName>
    <definedName name="PHUNHUAN">#REF!</definedName>
    <definedName name="PRICE1">#REF!</definedName>
    <definedName name="PRINTA">#REF!</definedName>
    <definedName name="PRINTB">#REF!</definedName>
    <definedName name="PRINTC">#REF!</definedName>
    <definedName name="PROPOSAL">#REF!</definedName>
    <definedName name="ptdg">#REF!</definedName>
    <definedName name="PTDG_cau">#REF!</definedName>
    <definedName name="ptdg_cong">#REF!</definedName>
    <definedName name="ptdg_duong">#REF!</definedName>
    <definedName name="PTVT">#REF!</definedName>
    <definedName name="PTVT_B">#REF!</definedName>
    <definedName name="qh">#REF!</definedName>
    <definedName name="QUAN10">#REF!</definedName>
    <definedName name="QUAN11">#REF!</definedName>
    <definedName name="QUAN12">#REF!</definedName>
    <definedName name="QUAN2">#REF!</definedName>
    <definedName name="QUAN4">#REF!</definedName>
    <definedName name="QUAN7">#REF!</definedName>
    <definedName name="QUAN8B">#REF!</definedName>
    <definedName name="QUANGTIEN2">#REF!</definedName>
    <definedName name="ra11p">#REF!</definedName>
    <definedName name="ra13p">#REF!</definedName>
    <definedName name="rate">14000</definedName>
    <definedName name="_xlnm.Recorder">#REF!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ong1">#REF!</definedName>
    <definedName name="rong2">#REF!</definedName>
    <definedName name="rong3">#REF!</definedName>
    <definedName name="rong4">#REF!</definedName>
    <definedName name="rong5">#REF!</definedName>
    <definedName name="rong6">#REF!</definedName>
    <definedName name="S">#REF!</definedName>
    <definedName name="S_2_Bï_v_nh">#REF!</definedName>
    <definedName name="san">#REF!</definedName>
    <definedName name="SCCR">#REF!</definedName>
    <definedName name="SCDT">#REF!</definedName>
    <definedName name="SCH">#REF!</definedName>
    <definedName name="SCT_BKTC">#REF!</definedName>
    <definedName name="sd">#N/A</definedName>
    <definedName name="SDMONG">#REF!</definedName>
    <definedName name="SEDI">#REF!</definedName>
    <definedName name="sencount" hidden="1">2</definedName>
    <definedName name="Sheet1">#REF!</definedName>
    <definedName name="sieucao">#REF!</definedName>
    <definedName name="SIZE">#REF!</definedName>
    <definedName name="SL_CRD">#REF!</definedName>
    <definedName name="SL_CRS">#REF!</definedName>
    <definedName name="SL_CS">#REF!</definedName>
    <definedName name="SL_DD">#REF!</definedName>
    <definedName name="slg">#REF!</definedName>
    <definedName name="slg10r">#REF!</definedName>
    <definedName name="slg10x">#REF!</definedName>
    <definedName name="slg12r">#REF!</definedName>
    <definedName name="slg12x">#REF!</definedName>
    <definedName name="slg15r">#REF!</definedName>
    <definedName name="slg15x">#REF!</definedName>
    <definedName name="slg20r">#REF!</definedName>
    <definedName name="slg20x">#REF!</definedName>
    <definedName name="slg4r">#REF!</definedName>
    <definedName name="slg4x">#REF!</definedName>
    <definedName name="slg6r">#REF!</definedName>
    <definedName name="slg6x">#REF!</definedName>
    <definedName name="slg8r">#REF!</definedName>
    <definedName name="slg8x">#REF!</definedName>
    <definedName name="slh10r">#REF!</definedName>
    <definedName name="slh10x">#REF!</definedName>
    <definedName name="slh12r">#REF!</definedName>
    <definedName name="slh12x">#REF!</definedName>
    <definedName name="slh15r">#REF!</definedName>
    <definedName name="slh15x">#REF!</definedName>
    <definedName name="slh20r">#REF!</definedName>
    <definedName name="slh20x">#REF!</definedName>
    <definedName name="slh42n">#REF!</definedName>
    <definedName name="slh4n1">#REF!</definedName>
    <definedName name="slh4n19">#REF!</definedName>
    <definedName name="slh4n20">#REF!</definedName>
    <definedName name="slh4n21">#REF!</definedName>
    <definedName name="slh4n22">#REF!</definedName>
    <definedName name="slh4n3">#REF!</definedName>
    <definedName name="slh4n4">#REF!</definedName>
    <definedName name="slh4n8">#REF!</definedName>
    <definedName name="slh4nr">#REF!</definedName>
    <definedName name="slh4r">#REF!</definedName>
    <definedName name="slh4x">#REF!</definedName>
    <definedName name="slh6r">#REF!</definedName>
    <definedName name="slh6x">#REF!</definedName>
    <definedName name="slh8r">#REF!</definedName>
    <definedName name="slh8x">#REF!</definedName>
    <definedName name="slk">#REF!</definedName>
    <definedName name="sll">#REF!</definedName>
    <definedName name="soc3p">#REF!</definedName>
    <definedName name="Soi">#REF!</definedName>
    <definedName name="son">#REF!</definedName>
    <definedName name="SORT">#REF!</definedName>
    <definedName name="SOTIEN_BKTC">#REF!</definedName>
    <definedName name="SPEC">#REF!</definedName>
    <definedName name="SPECSUMMARY">#REF!</definedName>
    <definedName name="ST_TH2_131">3</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tt">#REF!</definedName>
    <definedName name="subtotal">#REF!</definedName>
    <definedName name="SUMMARY">#REF!</definedName>
    <definedName name="sumTB">#REF!</definedName>
    <definedName name="sumXL">#REF!</definedName>
    <definedName name="T">#REF!</definedName>
    <definedName name="t101p">#REF!</definedName>
    <definedName name="t103p">#REF!</definedName>
    <definedName name="t10nc1p">#REF!</definedName>
    <definedName name="t10vl1p">#REF!</definedName>
    <definedName name="t121p">#REF!</definedName>
    <definedName name="t123p">#REF!</definedName>
    <definedName name="t141p">#REF!</definedName>
    <definedName name="t143p">#REF!</definedName>
    <definedName name="t14nc3p">#REF!</definedName>
    <definedName name="t14vl3p">#REF!</definedName>
    <definedName name="T44QUAN3">#REF!</definedName>
    <definedName name="T45GOVAP1">#REF!</definedName>
    <definedName name="T45HCUCHI">#REF!</definedName>
    <definedName name="T45HHOCMON">#REF!</definedName>
    <definedName name="T45QBINHCHANH">#REF!</definedName>
    <definedName name="T45QBINHTAN">#REF!</definedName>
    <definedName name="T45QBINHTHANH1">#REF!</definedName>
    <definedName name="T45QBINHTHANH2">#REF!</definedName>
    <definedName name="T45QGOVAP1">#REF!</definedName>
    <definedName name="T45QGOVAP2">#REF!</definedName>
    <definedName name="T45QPHUNHUAN">#REF!</definedName>
    <definedName name="T45QTANBINH2">#REF!</definedName>
    <definedName name="T45QTANHBINH1">#REF!</definedName>
    <definedName name="T45QTANPHU">#REF!</definedName>
    <definedName name="T45QTHUDUC1">#REF!</definedName>
    <definedName name="T45QTHUDUC2">#REF!</definedName>
    <definedName name="T45QUAN1">#REF!</definedName>
    <definedName name="T45QUAN10">#REF!</definedName>
    <definedName name="T45QUAN11">#REF!</definedName>
    <definedName name="T45QUAN12">#REF!</definedName>
    <definedName name="T45QUAN2">#REF!</definedName>
    <definedName name="T45QUAN3">#REF!</definedName>
    <definedName name="T45QUAN4">#REF!</definedName>
    <definedName name="T45QUAN6A">#REF!</definedName>
    <definedName name="T45QUAN6B">#REF!</definedName>
    <definedName name="T45QUAN7">#REF!</definedName>
    <definedName name="T45QUAN8B">#REF!</definedName>
    <definedName name="T45QUAN9">#REF!</definedName>
    <definedName name="tadao">#REF!</definedName>
    <definedName name="TAMTINH">#REF!</definedName>
    <definedName name="TANBINH1">#REF!</definedName>
    <definedName name="TANBINH2">#REF!</definedName>
    <definedName name="TANPHU">#REF!</definedName>
    <definedName name="TaxTV">10%</definedName>
    <definedName name="TaxXL">5%</definedName>
    <definedName name="TBA">#REF!</definedName>
    <definedName name="tbtram">#REF!</definedName>
    <definedName name="TC">#REF!</definedName>
    <definedName name="TC_NHANH1">#REF!</definedName>
    <definedName name="TC44HCUCHI">#REF!</definedName>
    <definedName name="TC44HHOCMON">#REF!</definedName>
    <definedName name="TC44QBINHCHANH">#REF!</definedName>
    <definedName name="TC44QBINHTAN">#REF!</definedName>
    <definedName name="TC44QBINHTHANH1">#REF!</definedName>
    <definedName name="TC44QBINHTHANH2">#REF!</definedName>
    <definedName name="TC44QGOVAP1">#REF!</definedName>
    <definedName name="TC44QGOVAP2">#REF!</definedName>
    <definedName name="TC44QPHUNHUAN">#REF!</definedName>
    <definedName name="TC44QTANBINH1">#REF!</definedName>
    <definedName name="TC44QTANBINH2">#REF!</definedName>
    <definedName name="TC44QTANPHU">#REF!</definedName>
    <definedName name="TC44QTHUDUC1">#REF!</definedName>
    <definedName name="TC44QTHUDUC2">#REF!</definedName>
    <definedName name="TC44QUAN1">#REF!</definedName>
    <definedName name="TC44QUAN10">#REF!</definedName>
    <definedName name="TC44QUAN11">#REF!</definedName>
    <definedName name="TC44QUAN12">#REF!</definedName>
    <definedName name="TC44QUAN2">#REF!</definedName>
    <definedName name="TC44QUAN32">#REF!</definedName>
    <definedName name="TC44QUAN4">#REF!</definedName>
    <definedName name="TC44QUAN5">#REF!</definedName>
    <definedName name="TC44QUAN6A">#REF!</definedName>
    <definedName name="TC44QUAN6B">#REF!</definedName>
    <definedName name="TC44QUAN7">#REF!</definedName>
    <definedName name="TC44QUAN8A">#REF!</definedName>
    <definedName name="TC44QUAN8B">#REF!</definedName>
    <definedName name="Tchuan">#REF!</definedName>
    <definedName name="td1p">#REF!</definedName>
    <definedName name="td3p">#REF!</definedName>
    <definedName name="tdnc1p">#REF!</definedName>
    <definedName name="tdo">#REF!</definedName>
    <definedName name="tdtr2cnc">#REF!</definedName>
    <definedName name="tdtr2cvl">#REF!</definedName>
    <definedName name="tdvl1p">#REF!</definedName>
    <definedName name="tenck">#REF!</definedName>
    <definedName name="text">#REF!,#REF!,#REF!,#REF!,#REF!</definedName>
    <definedName name="TG">#REF!</definedName>
    <definedName name="thang">#REF!</definedName>
    <definedName name="thanh">#REF!</definedName>
    <definedName name="thanhtien">#REF!</definedName>
    <definedName name="thepban">#REF!</definedName>
    <definedName name="thepto">#REF!</definedName>
    <definedName name="thetichck">#REF!</definedName>
    <definedName name="THGO1pnc">#REF!</definedName>
    <definedName name="thht">#REF!</definedName>
    <definedName name="THI">#REF!</definedName>
    <definedName name="THKCHU">#REF!</definedName>
    <definedName name="thkp3">#REF!</definedName>
    <definedName name="THONGKE">#REF!</definedName>
    <definedName name="thtich1">#REF!</definedName>
    <definedName name="thtich2">#REF!</definedName>
    <definedName name="thtich3">#REF!</definedName>
    <definedName name="thtich4">#REF!</definedName>
    <definedName name="thtich5">#REF!</definedName>
    <definedName name="thtich6">#REF!</definedName>
    <definedName name="thtt">#REF!</definedName>
    <definedName name="THUDUC1">#REF!</definedName>
    <definedName name="THUDUC2">#REF!</definedName>
    <definedName name="thue">6</definedName>
    <definedName name="Tien">#REF!</definedName>
    <definedName name="Tim_lan_xuat_hien">#REF!</definedName>
    <definedName name="tim_xuat_hien">#REF!</definedName>
    <definedName name="TITAN">#REF!</definedName>
    <definedName name="tk">#REF!</definedName>
    <definedName name="TKCOÙ">#REF!</definedName>
    <definedName name="TKNÔÏ">#REF!</definedName>
    <definedName name="TLAC120">#REF!</definedName>
    <definedName name="TLAC35">#REF!</definedName>
    <definedName name="TLAC50">#REF!</definedName>
    <definedName name="TLAC70">#REF!</definedName>
    <definedName name="TLAC95">#REF!</definedName>
    <definedName name="Tle">#REF!</definedName>
    <definedName name="tluong">#REF!</definedName>
    <definedName name="ton">#REF!</definedName>
    <definedName name="Tong_nhom">#REF!</definedName>
    <definedName name="tongbt">#REF!</definedName>
    <definedName name="tongcong">#REF!</definedName>
    <definedName name="tongdientich">#REF!</definedName>
    <definedName name="tongthep">#REF!</definedName>
    <definedName name="tongthetich">#REF!</definedName>
    <definedName name="TOP">#REF!</definedName>
    <definedName name="TOYOTA">#REF!</definedName>
    <definedName name="TPLRP">#REF!</definedName>
    <definedName name="Tra_DM_su_dung">#REF!</definedName>
    <definedName name="Tra_don_gia_KS">#REF!</definedName>
    <definedName name="Tra_DTCT">#REF!</definedName>
    <definedName name="Tra_tim_hang_mucPT_trung">#REF!</definedName>
    <definedName name="Tra_TL">#REF!</definedName>
    <definedName name="Tra_ty_le2">#REF!</definedName>
    <definedName name="Tra_ty_le3">#REF!</definedName>
    <definedName name="Tra_ty_le4">#REF!</definedName>
    <definedName name="Tra_ty_le5">#REF!</definedName>
    <definedName name="TRA_VAT_LIEU">#REF!</definedName>
    <definedName name="TRA_VL">#REF!</definedName>
    <definedName name="TRADE2">#REF!</definedName>
    <definedName name="TRAM">#REF!</definedName>
    <definedName name="TRAvH">#REF!</definedName>
    <definedName name="TRAVL">#REF!</definedName>
    <definedName name="TT">#REF!</definedName>
    <definedName name="TT_1P">#REF!</definedName>
    <definedName name="TT_3p">#REF!</definedName>
    <definedName name="ttam">#REF!</definedName>
    <definedName name="ttao">#REF!</definedName>
    <definedName name="ttbt">#REF!</definedName>
    <definedName name="tthi">#REF!</definedName>
    <definedName name="ttronmk">#REF!</definedName>
    <definedName name="TUAN45">#REF!</definedName>
    <definedName name="TUAN46">#REF!</definedName>
    <definedName name="TUAN48">#REF!</definedName>
    <definedName name="TUAN49">#REF!</definedName>
    <definedName name="TUAN50">#REF!</definedName>
    <definedName name="TUAN51">#REF!</definedName>
    <definedName name="TUAN52">#REF!</definedName>
    <definedName name="tv75nc">#REF!</definedName>
    <definedName name="tv75vl">#REF!</definedName>
    <definedName name="TXB11QBINHCHANH">#REF!</definedName>
    <definedName name="TXB11QBINHTAN">#REF!</definedName>
    <definedName name="TXB11QBINHTHANH1">#REF!</definedName>
    <definedName name="TXB11QBINHTHANH2">#REF!</definedName>
    <definedName name="TXB11QCUCHI">#REF!</definedName>
    <definedName name="TXB11QGOVAP1">#REF!</definedName>
    <definedName name="TXB11QGOVAP2">#REF!</definedName>
    <definedName name="TXB11QHOCMON">#REF!</definedName>
    <definedName name="TXB11QPHUNHUAN">#REF!</definedName>
    <definedName name="TXB11QTANBINH1">#REF!</definedName>
    <definedName name="TXB11QTANBINH2">#REF!</definedName>
    <definedName name="TXB11QTANPHU">#REF!</definedName>
    <definedName name="TXB11QTHUDUC1">#REF!</definedName>
    <definedName name="TXB11QTHUDUC2">#REF!</definedName>
    <definedName name="TXB11QUAN1">#REF!</definedName>
    <definedName name="TXB11QUAN10">#REF!</definedName>
    <definedName name="TXB11QUAN11">#REF!</definedName>
    <definedName name="TXB11QUAN12">#REF!</definedName>
    <definedName name="TXB11QUAN2">#REF!</definedName>
    <definedName name="TXB11QUAN4">#REF!</definedName>
    <definedName name="TXB11QUAN6B">#REF!</definedName>
    <definedName name="TXB11QUAN7">#REF!</definedName>
    <definedName name="TXB11QUAN8A">#REF!</definedName>
    <definedName name="TXB11QUAN8B">#REF!</definedName>
    <definedName name="TXB44QUAN5">#REF!</definedName>
    <definedName name="TXB44QUAN6A">#REF!</definedName>
    <definedName name="ty_le">#REF!</definedName>
    <definedName name="ty_le_BTN">#REF!</definedName>
    <definedName name="Ty_le1">#REF!</definedName>
    <definedName name="VAÄT_LIEÄU">"nhandongia"</definedName>
    <definedName name="vanchuyen">#REF!</definedName>
    <definedName name="VARIINST">#REF!</definedName>
    <definedName name="VARIPURC">#REF!</definedName>
    <definedName name="vat">5</definedName>
    <definedName name="vat_lieu_KVIII">#REF!</definedName>
    <definedName name="Vattu">#REF!</definedName>
    <definedName name="vccot">#REF!</definedName>
    <definedName name="VCHT">#REF!</definedName>
    <definedName name="vctb">#REF!</definedName>
    <definedName name="vd3p">#REF!</definedName>
    <definedName name="vl1p">#REF!</definedName>
    <definedName name="vl3p">#REF!</definedName>
    <definedName name="Vlcap0.7">#REF!</definedName>
    <definedName name="VLcap1">#REF!</definedName>
    <definedName name="vldn400">#REF!</definedName>
    <definedName name="vldn600">#REF!</definedName>
    <definedName name="VLDP">#REF!</definedName>
    <definedName name="vltram">#REF!</definedName>
    <definedName name="VND">#REF!</definedName>
    <definedName name="voi">#REF!</definedName>
    <definedName name="vr3p">#REF!</definedName>
    <definedName name="VTu">#REF!</definedName>
    <definedName name="VTVUA">#REF!</definedName>
    <definedName name="VÙ">#REF!</definedName>
    <definedName name="Vua">#REF!</definedName>
    <definedName name="vung">#REF!</definedName>
    <definedName name="vungdcd">#REF!</definedName>
    <definedName name="vungdcl">#REF!</definedName>
    <definedName name="vungnhapk">#REF!</definedName>
    <definedName name="vungnhapl">#REF!</definedName>
    <definedName name="vungxuatk">#REF!</definedName>
    <definedName name="vungxuatl">#REF!</definedName>
    <definedName name="W">#REF!</definedName>
    <definedName name="WIRE1">5</definedName>
    <definedName name="WT">#N/A</definedName>
    <definedName name="WW">#N/A</definedName>
    <definedName name="X">#REF!</definedName>
    <definedName name="x1pind">#REF!</definedName>
    <definedName name="x1ping">#REF!</definedName>
    <definedName name="x1pint">#REF!</definedName>
    <definedName name="XCCT">0.5</definedName>
    <definedName name="xfco">#REF!</definedName>
    <definedName name="xfco3p">#REF!</definedName>
    <definedName name="xfcotnc">#REF!</definedName>
    <definedName name="xfcotvl">#REF!</definedName>
    <definedName name="xh">#REF!</definedName>
    <definedName name="xhn">#REF!</definedName>
    <definedName name="xig">#REF!</definedName>
    <definedName name="xig1">#REF!</definedName>
    <definedName name="xig1p">#REF!</definedName>
    <definedName name="xig3p">#REF!</definedName>
    <definedName name="xignc3p">#REF!</definedName>
    <definedName name="xigvl3p">#REF!</definedName>
    <definedName name="xin">#REF!</definedName>
    <definedName name="xin190">#REF!</definedName>
    <definedName name="xin1903p">#REF!</definedName>
    <definedName name="xin2903p">#REF!</definedName>
    <definedName name="xin290nc3p">#REF!</definedName>
    <definedName name="xin290vl3p">#REF!</definedName>
    <definedName name="xin3p">#REF!</definedName>
    <definedName name="xind">#REF!</definedName>
    <definedName name="xind1p">#REF!</definedName>
    <definedName name="xind3p">#REF!</definedName>
    <definedName name="xindnc1p">#REF!</definedName>
    <definedName name="xindvl1p">#REF!</definedName>
    <definedName name="xing1p">#REF!</definedName>
    <definedName name="xingnc1p">#REF!</definedName>
    <definedName name="xingvl1p">#REF!</definedName>
    <definedName name="xinnc3p">#REF!</definedName>
    <definedName name="xint1p">#REF!</definedName>
    <definedName name="xinvl3p">#REF!</definedName>
    <definedName name="xit">#REF!</definedName>
    <definedName name="xit1">#REF!</definedName>
    <definedName name="xit1p">#REF!</definedName>
    <definedName name="xit2nc3p">#REF!</definedName>
    <definedName name="xit2vl3p">#REF!</definedName>
    <definedName name="xit3p">#REF!</definedName>
    <definedName name="xitnc3p">#REF!</definedName>
    <definedName name="xitvl3p">#REF!</definedName>
    <definedName name="xmp40">#REF!</definedName>
    <definedName name="xn">#REF!</definedName>
    <definedName name="xoanhapk">#REF!,#REF!</definedName>
    <definedName name="xoanhapl">#REF!,#REF!</definedName>
    <definedName name="xoaxuatk">#REF!</definedName>
    <definedName name="xoaxuatl">#REF!</definedName>
    <definedName name="XUAÁT">#REF!</definedName>
    <definedName name="Xuân">#REF!</definedName>
    <definedName name="xxxs">#REF!</definedName>
    <definedName name="ZYX">#REF!</definedName>
    <definedName name="ZZZ">#REF!</definedName>
    <definedName name="전">#REF!</definedName>
    <definedName name="주택사업본부">#REF!</definedName>
    <definedName name="철구사업본부">#REF!</definedName>
  </definedNames>
  <calcPr calcId="144525"/>
</workbook>
</file>

<file path=xl/calcChain.xml><?xml version="1.0" encoding="utf-8"?>
<calcChain xmlns="http://schemas.openxmlformats.org/spreadsheetml/2006/main">
  <c r="H43" i="5" l="1"/>
  <c r="H93" i="5" l="1"/>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165" i="5"/>
  <c r="H166" i="5"/>
  <c r="H167" i="5"/>
  <c r="H168" i="5"/>
  <c r="H169" i="5"/>
  <c r="H170" i="5"/>
  <c r="H171" i="5"/>
  <c r="H172" i="5"/>
  <c r="H173" i="5"/>
  <c r="H174" i="5"/>
  <c r="H175" i="5"/>
  <c r="H176" i="5"/>
  <c r="H177" i="5"/>
  <c r="H178" i="5"/>
  <c r="H179" i="5"/>
  <c r="H180" i="5"/>
  <c r="H181" i="5"/>
  <c r="H182" i="5"/>
  <c r="H183" i="5"/>
  <c r="H184" i="5"/>
  <c r="H185" i="5"/>
  <c r="A94" i="5"/>
  <c r="A95" i="5" s="1"/>
  <c r="A96" i="5" s="1"/>
  <c r="H92" i="5"/>
  <c r="A34" i="5"/>
  <c r="A35" i="5" s="1"/>
  <c r="A36" i="5" s="1"/>
  <c r="A37" i="5" s="1"/>
  <c r="A38" i="5" s="1"/>
  <c r="A39" i="5" s="1"/>
  <c r="A40" i="5" s="1"/>
  <c r="A41" i="5" s="1"/>
  <c r="A42" i="5" s="1"/>
  <c r="H38" i="5"/>
  <c r="H39" i="5"/>
  <c r="H40" i="5"/>
  <c r="H41" i="5"/>
  <c r="H42"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37" i="5"/>
  <c r="H36" i="5"/>
  <c r="H35" i="5"/>
  <c r="H34" i="5"/>
  <c r="A97" i="5" l="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43" i="5"/>
  <c r="A44" i="5" s="1"/>
  <c r="A45" i="5" s="1"/>
  <c r="A46" i="5" s="1"/>
  <c r="A47" i="5" s="1"/>
  <c r="A48" i="5" s="1"/>
  <c r="A49" i="5" s="1"/>
  <c r="A50" i="5" s="1"/>
  <c r="A51" i="5" s="1"/>
  <c r="A52" i="5" s="1"/>
  <c r="A53" i="5" s="1"/>
  <c r="A54" i="5" s="1"/>
  <c r="A55" i="5" s="1"/>
  <c r="A59" i="5" s="1"/>
  <c r="A60" i="5" s="1"/>
  <c r="A61" i="5" s="1"/>
  <c r="A62" i="5" s="1"/>
  <c r="A63" i="5" s="1"/>
  <c r="A64" i="5" s="1"/>
  <c r="A65" i="5" s="1"/>
  <c r="A66" i="5" s="1"/>
  <c r="A67" i="5" s="1"/>
  <c r="A68" i="5" s="1"/>
  <c r="A69" i="5" s="1"/>
  <c r="A70" i="5" s="1"/>
  <c r="A71" i="5" s="1"/>
  <c r="A72" i="5" s="1"/>
  <c r="A73" i="5" s="1"/>
  <c r="A74" i="5" s="1"/>
  <c r="A75" i="5" s="1"/>
  <c r="A78" i="5" s="1"/>
  <c r="A79" i="5" s="1"/>
  <c r="A80" i="5" s="1"/>
  <c r="A81" i="5" s="1"/>
  <c r="A82" i="5" s="1"/>
  <c r="A83" i="5" s="1"/>
  <c r="A84" i="5" s="1"/>
  <c r="A85" i="5" s="1"/>
  <c r="A86" i="5" s="1"/>
  <c r="A87" i="5" s="1"/>
  <c r="A88" i="5" s="1"/>
  <c r="A89" i="5" s="1"/>
  <c r="A90" i="5" s="1"/>
  <c r="A91" i="5" s="1"/>
  <c r="H31" i="5"/>
  <c r="H30" i="5"/>
  <c r="H29" i="5"/>
  <c r="H28" i="5"/>
  <c r="H27" i="5"/>
  <c r="H26" i="5"/>
  <c r="H25" i="5"/>
  <c r="H24" i="5"/>
  <c r="H23" i="5"/>
  <c r="H22" i="5"/>
  <c r="H21" i="5"/>
  <c r="H20" i="5"/>
  <c r="H19" i="5"/>
  <c r="H18" i="5"/>
  <c r="H17" i="5"/>
  <c r="H16" i="5"/>
  <c r="H15" i="5"/>
  <c r="H13" i="5"/>
  <c r="H33" i="5" l="1"/>
  <c r="H32" i="5" l="1"/>
  <c r="H12" i="5"/>
  <c r="H186" i="5" l="1"/>
</calcChain>
</file>

<file path=xl/sharedStrings.xml><?xml version="1.0" encoding="utf-8"?>
<sst xmlns="http://schemas.openxmlformats.org/spreadsheetml/2006/main" count="402" uniqueCount="219">
  <si>
    <t>STT</t>
  </si>
  <si>
    <t>Bộ</t>
  </si>
  <si>
    <t>Cái</t>
  </si>
  <si>
    <t xml:space="preserve">     UBND THÀNH PHỐ HỒ CHÍ MINH </t>
  </si>
  <si>
    <t>CỘNG HÒA XÃ HỘI CHỦ NGHĨA VIỆT NAM</t>
  </si>
  <si>
    <t>TRƯỜNG CAO ĐẲNG LÝ TỰ TRỌNG</t>
  </si>
  <si>
    <t>Độc lập - Tự do - Hạnh phúc</t>
  </si>
  <si>
    <t xml:space="preserve">      THÀNH PHỐ HỒ CHÍ MINH</t>
  </si>
  <si>
    <t>Đơn vị tính: đồng</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</si>
  <si>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</si>
  <si>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</si>
  <si>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</si>
  <si>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</si>
  <si>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</si>
  <si>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</si>
  <si>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</si>
  <si>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</si>
  <si>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</si>
  <si>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</si>
  <si>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</si>
  <si>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</si>
  <si>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</si>
  <si>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</si>
  <si>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</si>
  <si>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</si>
  <si>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</si>
  <si>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</si>
  <si>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</si>
  <si>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</si>
  <si>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</si>
  <si>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</si>
  <si>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HIỆU TRƯỞNG</t>
  </si>
  <si>
    <t>TP. KẾ HOẠCH - TÀI CHÍNH</t>
  </si>
  <si>
    <t>TP. TỔ CHỨC - HÀNH CHÍNH - TỔNG HỢP</t>
  </si>
  <si>
    <t>Phạm Hữu Lộc</t>
  </si>
  <si>
    <t>Nguyễn Kính</t>
  </si>
  <si>
    <t>Lâm Viết Dũng</t>
  </si>
  <si>
    <t>TỒNG CỘNG</t>
  </si>
  <si>
    <t>Sợi</t>
  </si>
  <si>
    <t>Chiếc</t>
  </si>
  <si>
    <t>DANH MỤC MUA SẮM TÀI SẢN - THIẾT BỊ NĂM 2020</t>
  </si>
  <si>
    <t>Máy quét ảnh/tài liệu</t>
  </si>
  <si>
    <t>Máy quét mặt kính phẳng Canon LiDE 400</t>
  </si>
  <si>
    <t>Phục vụ giảng dạy, kiểm tra, thi, thực hành các học phần: Đồ họa chuyển động KTS, Kỹ xảo video, Thiết kế đồ họa với Illustrator, Quay phim – Chụp ảnh KTS, Thiết kế đồ họa 3D với 3Dmax, Công nghệ Multimedia, Vẽ tạo hình game, hoạt hình 2D,3D, Thiết kế quảng cáo.</t>
  </si>
  <si>
    <t>Ống kính:</t>
  </si>
  <si>
    <t xml:space="preserve">  - Ống MF</t>
  </si>
  <si>
    <t>Ống kính Meike 35mm F1.4 lấy nét thủ công cho máy ảnh mirroless Fuji, Sony, Canon</t>
  </si>
  <si>
    <t xml:space="preserve">  - Ống Wide</t>
  </si>
  <si>
    <t>Ống Kính Samyang 8mm F3.5 fisheye Canon APS-C, - Khẩu độ F/3.5- F/22</t>
  </si>
  <si>
    <t xml:space="preserve">  - Ống Normal</t>
  </si>
  <si>
    <t>Samyang 100mm f/2.8 ED UMC Macro</t>
  </si>
  <si>
    <t xml:space="preserve">  - Ống Tele</t>
  </si>
  <si>
    <t>Canon EF 70-300mm f/4-5.6 IS USM</t>
  </si>
  <si>
    <t>Máy vẽ plotter</t>
  </si>
  <si>
    <t>Máy Plotter Với Độ Chính Xác Cao Cho Cắt Dán Đồ Họa</t>
  </si>
  <si>
    <t>Cân bằng tải (Load Balancing Router)</t>
  </si>
  <si>
    <t>CISCO RV042G DUAL GIGABIT WAN VPN ROUTER</t>
  </si>
  <si>
    <t>Phục vụ giảng dạy, kiểm tra, thi, thực hành các học phần: Mạng máy tính và quản trị mạng, Thiết lập hệ thống mạng, Thiết kế mạng, Quản trị mạng trên Linux, Lập trình truyền thông, An toàn hệ thống mạng máy tính, Kỹ thuật truyền thông và số liệu, Công nghệ Internet of Things, Đồ án kết nối mạng, Đồ án quản trị mạng, Điện toán đám mây, Công nghệ ảo hóa, Bảo mật hệ thống thông tin.</t>
  </si>
  <si>
    <t>Patch Panel</t>
  </si>
  <si>
    <t>24 port CAT6 COMMSCOPE</t>
  </si>
  <si>
    <t>Bộ chuyển tiếp Repeater</t>
  </si>
  <si>
    <t>Switch Layer 3</t>
  </si>
  <si>
    <t>Switch Cisco Catalyst 3560V2-24PS-E</t>
  </si>
  <si>
    <t>Thiết bị Firewall</t>
  </si>
  <si>
    <t>Phần mềm khôi phục và chẩn đoán lỗi</t>
  </si>
  <si>
    <t>DaRT 10 – Diagnostic and Recovery Toolset 10</t>
  </si>
  <si>
    <t>Vòng đeo tay khử tĩnh điện</t>
  </si>
  <si>
    <t>Vòng đeo tay chống tĩnh điện LEKO 1.8m - 481740</t>
  </si>
  <si>
    <t>Antenna</t>
  </si>
  <si>
    <t>2 x 6dBi 2.4GHz 5GHz Dual Band WiFi RP-SMA Antenna + 2 x 35cm U.fl / IPEX Cable</t>
  </si>
  <si>
    <t>Cáp serial (CAB-SS-V35FC)</t>
  </si>
  <si>
    <t>Cisco V.35 DCE Female Smart Serial Cable, CAB-SS-V35FC, 10ft</t>
  </si>
  <si>
    <t>Cáp serial (CAB-SS-V35MT)</t>
  </si>
  <si>
    <t>Cáp Cisco Cab-SS-V35MT 72-1428-01</t>
  </si>
  <si>
    <t>Cáp kết nối cổng console</t>
  </si>
  <si>
    <t>Cáp console, dây cáp chuyển RS232 to RJ45</t>
  </si>
  <si>
    <t>Mô hình dàn trải máy vi tính</t>
  </si>
  <si>
    <t>I. Khoa Công nghệ thông tin (Ngành Đồ họa đa phương tiện - Truyền thông và mạng máy tính)</t>
  </si>
  <si>
    <t>Lò nướng mặt (Salamander)</t>
  </si>
  <si>
    <t>Máy cà thẻ thanh toán</t>
  </si>
  <si>
    <t>Máy cắt lát</t>
  </si>
  <si>
    <t xml:space="preserve">Máy đánh sàn </t>
  </si>
  <si>
    <t>Máy làm lạnh nước trái cây</t>
  </si>
  <si>
    <t>Máy nạp thẻ khóa khách sạn</t>
  </si>
  <si>
    <t>Máy nướng bánh mỳ</t>
  </si>
  <si>
    <t>Máy phun nước áp lực</t>
  </si>
  <si>
    <t>Máy rửa bát, đĩa, ly</t>
  </si>
  <si>
    <t>Máy thổi khô</t>
  </si>
  <si>
    <t>Tủ bảo quản rượu vang</t>
  </si>
  <si>
    <t>Tủ lưu mẫu thực phẩm</t>
  </si>
  <si>
    <t>Tủ ướp lạnh ly</t>
  </si>
  <si>
    <t>Bếp Á</t>
  </si>
  <si>
    <t xml:space="preserve">Bếp Âu </t>
  </si>
  <si>
    <t xml:space="preserve">Bộ đồ ăn Âu </t>
  </si>
  <si>
    <t>Ghế cho trẻ em</t>
  </si>
  <si>
    <t>Ghế quầy bar</t>
  </si>
  <si>
    <t>Giá để thực phẩm khô</t>
  </si>
  <si>
    <t>Giá hành lý</t>
  </si>
  <si>
    <t>Giường ngủ các loại:</t>
  </si>
  <si>
    <t>- Giường đôi</t>
  </si>
  <si>
    <t>- Giường đơn</t>
  </si>
  <si>
    <t>- Giường phụ (extrabed)</t>
  </si>
  <si>
    <t>Két an toàn cá nhân</t>
  </si>
  <si>
    <t>Két sắt nhiều ngăn</t>
  </si>
  <si>
    <t>Khay nướng chống dính</t>
  </si>
  <si>
    <t>Khuôn nướng hình chữ nhật</t>
  </si>
  <si>
    <t>Khuôn nướng vuông</t>
  </si>
  <si>
    <t>Quầy bar</t>
  </si>
  <si>
    <t>Quầy lễ tân</t>
  </si>
  <si>
    <t xml:space="preserve">Tủ quần áo </t>
  </si>
  <si>
    <t>Xe đẩy hành lý</t>
  </si>
  <si>
    <t>Xe đẩy phục vụ buồng</t>
  </si>
  <si>
    <t>Bàn tẩy</t>
  </si>
  <si>
    <t>Các bảng chỉ dẫn tại quầy lễ tân</t>
  </si>
  <si>
    <t>Các loại đèn, bao gồm:</t>
  </si>
  <si>
    <t>Chìa khóa, bao gồm:</t>
  </si>
  <si>
    <t>- Khóa cơ</t>
  </si>
  <si>
    <t>- Khóa từ các loại</t>
  </si>
  <si>
    <t>Dụng cụ dập thời gian</t>
  </si>
  <si>
    <t>Dụng cụ lau bụi khô</t>
  </si>
  <si>
    <t xml:space="preserve">Giá để chìa khóa </t>
  </si>
  <si>
    <t>Giá để dù (ô)</t>
  </si>
  <si>
    <t>Giá để tờ rơi, tệp gấp, danh thiếp</t>
  </si>
  <si>
    <t>Hệ thống hút khói</t>
  </si>
  <si>
    <t>Mẫu bảng giá ngoại tệ</t>
  </si>
  <si>
    <t>Máy đánh giầy</t>
  </si>
  <si>
    <t>Rèm cửa sổ</t>
  </si>
  <si>
    <t>Sổ lưu danh thiếp</t>
  </si>
  <si>
    <t>Bảng chỉ dẫn thoát hiểm</t>
  </si>
  <si>
    <t xml:space="preserve">Cái </t>
  </si>
  <si>
    <t>Đồ vải trải giường đôi và đơn.</t>
  </si>
  <si>
    <t xml:space="preserve">Bộ bàn trà bao </t>
  </si>
  <si>
    <t xml:space="preserve">Bộ con dấu </t>
  </si>
  <si>
    <t xml:space="preserve">Các loại biển báo </t>
  </si>
  <si>
    <t xml:space="preserve">Đồ vải cung cấp trong phòng tắm. </t>
  </si>
  <si>
    <t>Bộ đồ vải</t>
  </si>
  <si>
    <t>Mẫu các loại thẻ thanh toán</t>
  </si>
  <si>
    <t>Phần mềm Quản lý nhà hàng</t>
  </si>
  <si>
    <t>Phần mềm thanh toán</t>
  </si>
  <si>
    <t>Phần mềm thống kê</t>
  </si>
  <si>
    <t>Máy xay đá</t>
  </si>
  <si>
    <t>Máy kẹp nóng bánh mỳ</t>
  </si>
  <si>
    <t>Máy giặt thảm (phun hút)</t>
  </si>
  <si>
    <t>Máy cưa xương</t>
  </si>
  <si>
    <t>Máy hút chân không</t>
  </si>
  <si>
    <t>Tủ làm nóng đĩa</t>
  </si>
  <si>
    <t>Tủ lạnh nhỏ (Mini bar)</t>
  </si>
  <si>
    <t>Tủ trưng bày rượu</t>
  </si>
  <si>
    <t>Bếp từ</t>
  </si>
  <si>
    <t>Lò nướng hấp đa năng</t>
  </si>
  <si>
    <t>Lò nướng đa năng</t>
  </si>
  <si>
    <t xml:space="preserve">Máy giặt </t>
  </si>
  <si>
    <t>Máy sấy khô đồ vải</t>
  </si>
  <si>
    <t>Máy đo nhiệt độ, độ ẩm</t>
  </si>
  <si>
    <t>Máy đo hàm lượng độc tố</t>
  </si>
  <si>
    <t>Máy sục ozone</t>
  </si>
  <si>
    <t>Máy tính tiền</t>
  </si>
  <si>
    <t>Máy cà thẻ</t>
  </si>
  <si>
    <t>Khay phục vụ</t>
  </si>
  <si>
    <t>Ly các loại</t>
  </si>
  <si>
    <t>Bộ dao ăn</t>
  </si>
  <si>
    <t>Đĩa các loại</t>
  </si>
  <si>
    <t>Tách cà phê Capuchino</t>
  </si>
  <si>
    <t>Tách cà phê Espresso</t>
  </si>
  <si>
    <t>Đồ vải nhà hàng</t>
  </si>
  <si>
    <t>Tủ cất giữ dụng cụ phục vụ</t>
  </si>
  <si>
    <t>Giá để dụng cụ sành sứ</t>
  </si>
  <si>
    <t>Giá treo ly quầy bar</t>
  </si>
  <si>
    <t>Ghế quầy Bar</t>
  </si>
  <si>
    <t>Bình đánh bọt sữa</t>
  </si>
  <si>
    <t>Dụng cụ đong rượu</t>
  </si>
  <si>
    <t>Dụng cụ mở hộp</t>
  </si>
  <si>
    <t>Dụng cụ múc kem</t>
  </si>
  <si>
    <t>Dụng cụ mở bia</t>
  </si>
  <si>
    <t xml:space="preserve">Dụng cụ mở rượu </t>
  </si>
  <si>
    <t>Nút đậy chai có vòi rót</t>
  </si>
  <si>
    <t>Chày dầm</t>
  </si>
  <si>
    <t>Đục lõi trái cây</t>
  </si>
  <si>
    <t>Kẹp vắt chanh</t>
  </si>
  <si>
    <t>Kẹp gắp chanh</t>
  </si>
  <si>
    <t>Bình lắc</t>
  </si>
  <si>
    <t>Bình lọc rượu (decante)</t>
  </si>
  <si>
    <t>Bình thủy tinh không quai</t>
  </si>
  <si>
    <t>Bình inox có tay cầm</t>
  </si>
  <si>
    <t>Thìa bar</t>
  </si>
  <si>
    <t>Giỏ đựng bánh mỳ</t>
  </si>
  <si>
    <t>Giỏ đựng rượu vang</t>
  </si>
  <si>
    <t>Xe phục vụ rượu</t>
  </si>
  <si>
    <t>Xe phục vụ buồng</t>
  </si>
  <si>
    <t>Xe vận chuyển bàn ghế</t>
  </si>
  <si>
    <t>Xe vệ sinh công cộng</t>
  </si>
  <si>
    <t>Biển báo sàn ướt “Wet floor”</t>
  </si>
  <si>
    <t>Biển báo khu vực đang làm vệ sinh. “Cleaning in progress”</t>
  </si>
  <si>
    <t>Điện thoại treo tường</t>
  </si>
  <si>
    <t>Đèn bàn làm việc</t>
  </si>
  <si>
    <t>Đèn ngủ</t>
  </si>
  <si>
    <t>Đèn đứng</t>
  </si>
  <si>
    <t>Đồ vải trải giường đôi</t>
  </si>
  <si>
    <t>Đồ vải trải giường đơn</t>
  </si>
  <si>
    <t>Giường đôi</t>
  </si>
  <si>
    <t>Đệm giường đôi</t>
  </si>
  <si>
    <t>Giường phụ (extra bed)</t>
  </si>
  <si>
    <t>Tủ quần áo</t>
  </si>
  <si>
    <t>Mắc treo quần áo trong tủ</t>
  </si>
  <si>
    <t>Bàn, ghế uống trà</t>
  </si>
  <si>
    <t>Két an toàn</t>
  </si>
  <si>
    <t>Đồ vải cung cấp trong phòng tắm</t>
  </si>
  <si>
    <t>Cầu là</t>
  </si>
  <si>
    <t>Vỉ nướng to</t>
  </si>
  <si>
    <t>Khay đặt bàn</t>
  </si>
  <si>
    <t>Bộ dụng cụ trình bày và cảm quan sản phẩm</t>
  </si>
  <si>
    <t>Gối kê đũa, thìa</t>
  </si>
  <si>
    <t>Bộ đĩa cắm hoa</t>
  </si>
  <si>
    <t>Dụng cụ cắt tỉa hoa</t>
  </si>
  <si>
    <t>Bàn chông cắm hoa</t>
  </si>
  <si>
    <t xml:space="preserve">            TP. Hồ Chí Minh, ngày     tháng        năm  2020</t>
  </si>
  <si>
    <t>Máy làm đá viên</t>
  </si>
  <si>
    <t xml:space="preserve">II. Quản trị khách sạn </t>
  </si>
  <si>
    <t>III. Ngành Quản trị Nhà hàng</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</si>
</sst>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1" formatCode="_(* #,##0_);_(* \(#,##0\);_(* &quot;-&quot;_);_(@_)"/>
    <numFmt numFmtId="44" formatCode="_(&quot;$&quot;* #,##0.00_);_(&quot;$&quot;* \(#,##0.00\);_(&quot;$&quot;* &quot;-&quot;??_);_(@_)"/>
    <numFmt numFmtId="43" formatCode="_(* #,##0.00_);_(* \(#,##0.00\);_(* &quot;-&quot;??_);_(@_)"/>
    <numFmt numFmtId="164" formatCode="_(* #,##0_);_(* \(#,##0\);_(* &quot;-&quot;??_);_(@_)"/>
    <numFmt numFmtId="165" formatCode="\$#,##0\ ;\(\$#,##0\)"/>
    <numFmt numFmtId="166" formatCode="#,"/>
    <numFmt numFmtId="167" formatCode="#,##0\ &quot;DM&quot;;\-#,##0\ &quot;DM&quot;"/>
    <numFmt numFmtId="168" formatCode="0.000%"/>
    <numFmt numFmtId="169" formatCode="&quot;￥&quot;#,##0;&quot;￥&quot;\-#,##0"/>
    <numFmt numFmtId="170" formatCode="00.000"/>
    <numFmt numFmtId="171" formatCode="_-* #,##0_-;\-* #,##0_-;_-* &quot;-&quot;_-;_-@_-"/>
    <numFmt numFmtId="172" formatCode="_-* #,##0.00_-;\-* #,##0.00_-;_-* &quot;-&quot;??_-;_-@_-"/>
    <numFmt numFmtId="173" formatCode="_-&quot;$&quot;* #,##0_-;\-&quot;$&quot;* #,##0_-;_-&quot;$&quot;* &quot;-&quot;_-;_-@_-"/>
    <numFmt numFmtId="174" formatCode="_-&quot;$&quot;* #,##0.00_-;\-&quot;$&quot;* #,##0.00_-;_-&quot;$&quot;* &quot;-&quot;??_-;_-@_-"/>
  </numFmts>
  <fonts count="5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Times New Roman"/>
      <family val="1"/>
    </font>
    <font>
      <sz val="11"/>
      <color theme="1"/>
      <name val="Times New Roman"/>
      <family val="1"/>
    </font>
    <font>
      <sz val="11"/>
      <color theme="1"/>
      <name val="Calibri"/>
      <family val="2"/>
      <scheme val="minor"/>
    </font>
    <font>
      <sz val="11"/>
      <color indexed="8"/>
      <name val="Calibri"/>
      <family val="2"/>
    </font>
    <font>
      <sz val="10"/>
      <name val="Arial"/>
      <family val="2"/>
    </font>
    <font>
      <b/>
      <sz val="16"/>
      <color theme="1"/>
      <name val="Times New Roman"/>
      <family val="1"/>
    </font>
    <font>
      <sz val="10"/>
      <name val="Arial"/>
      <family val="2"/>
    </font>
    <font>
      <sz val="11"/>
      <color rgb="FF000000"/>
      <name val="Times New Roman"/>
      <family val="1"/>
    </font>
    <font>
      <b/>
      <sz val="18"/>
      <color indexed="56"/>
      <name val="Cambria"/>
      <family val="2"/>
      <charset val="163"/>
    </font>
    <font>
      <b/>
      <sz val="12"/>
      <name val="Times New Roman"/>
      <family val="1"/>
    </font>
    <font>
      <sz val="12"/>
      <color theme="1"/>
      <name val="Times New Roman"/>
      <family val="1"/>
    </font>
    <font>
      <sz val="11"/>
      <color theme="1"/>
      <name val="Arial"/>
      <family val="2"/>
    </font>
    <font>
      <sz val="11"/>
      <color indexed="9"/>
      <name val="Calibri"/>
      <family val="2"/>
      <charset val="163"/>
    </font>
    <font>
      <sz val="10"/>
      <name val="Arial"/>
      <family val="2"/>
      <charset val="163"/>
    </font>
    <font>
      <sz val="11"/>
      <color indexed="8"/>
      <name val="Calibri"/>
      <family val="2"/>
      <charset val="163"/>
    </font>
    <font>
      <sz val="11"/>
      <color indexed="8"/>
      <name val="Arial"/>
      <family val="2"/>
    </font>
    <font>
      <sz val="10"/>
      <name val="Helv"/>
    </font>
    <font>
      <sz val="10"/>
      <name val="MS Sans Serif"/>
      <family val="2"/>
    </font>
    <font>
      <b/>
      <sz val="12"/>
      <name val="Arial"/>
      <family val="2"/>
    </font>
    <font>
      <sz val="11"/>
      <color theme="1"/>
      <name val="Calibri"/>
      <family val="2"/>
    </font>
    <font>
      <sz val="13"/>
      <color theme="1"/>
      <name val="Times New Roman"/>
      <family val="1"/>
    </font>
    <font>
      <b/>
      <sz val="13"/>
      <color theme="1"/>
      <name val="Times New Roman"/>
      <family val="1"/>
    </font>
    <font>
      <i/>
      <sz val="11"/>
      <color theme="1"/>
      <name val="Times New Roman"/>
      <family val="1"/>
    </font>
    <font>
      <sz val="13"/>
      <name val="Times New Roman"/>
      <family val="1"/>
    </font>
    <font>
      <b/>
      <i/>
      <sz val="13"/>
      <color theme="1"/>
      <name val="Times New Roman"/>
      <family val="1"/>
    </font>
    <font>
      <sz val="11"/>
      <name val="ＭＳ Ｐゴシック"/>
      <family val="3"/>
      <charset val="128"/>
    </font>
    <font>
      <b/>
      <sz val="13"/>
      <name val="Times New Roman"/>
      <family val="1"/>
    </font>
    <font>
      <b/>
      <sz val="1"/>
      <color indexed="8"/>
      <name val="Courier"/>
      <family val="3"/>
    </font>
    <font>
      <sz val="14"/>
      <name val="뼻뮝"/>
      <family val="3"/>
    </font>
    <font>
      <sz val="12"/>
      <name val="바탕체"/>
      <family val="3"/>
    </font>
    <font>
      <sz val="12"/>
      <name val="뼻뮝"/>
      <family val="3"/>
    </font>
    <font>
      <sz val="11"/>
      <name val="돋움"/>
      <family val="3"/>
    </font>
    <font>
      <sz val="10"/>
      <name val="굴림체"/>
      <family val="3"/>
    </font>
    <font>
      <sz val="12"/>
      <name val="新細明體"/>
      <charset val="136"/>
    </font>
    <font>
      <sz val="13"/>
      <color rgb="FF000000"/>
      <name val="Times New Roman"/>
      <family val="1"/>
    </font>
    <font>
      <b/>
      <sz val="12"/>
      <color rgb="FF000000"/>
      <name val="Times New Roman"/>
      <family val="1"/>
    </font>
    <font>
      <sz val="12"/>
      <color rgb="FF000000"/>
      <name val="Times New Roman"/>
      <family val="1"/>
    </font>
    <font>
      <sz val="13"/>
      <color theme="1"/>
      <name val="Times New Roman"/>
      <family val="2"/>
    </font>
    <font>
      <sz val="13"/>
      <color rgb="FF333333"/>
      <name val="Times New Roman"/>
      <family val="1"/>
    </font>
    <font>
      <sz val="12"/>
      <name val="Times New Roman"/>
      <family val="1"/>
    </font>
    <font>
      <sz val="11"/>
      <color theme="1"/>
      <name val="Calibri"/>
      <family val="2"/>
      <scheme val="minor"/>
    </font>
    <font>
      <b/>
      <sz val="13"/>
      <color rgb="FF000000"/>
      <name val="Times New Roman"/>
      <family val="1"/>
    </font>
    <font>
      <sz val="13"/>
      <color rgb="FF141414"/>
      <name val="Times New Roman"/>
      <family val="1"/>
    </font>
    <font>
      <sz val="13"/>
      <color rgb="FF222222"/>
      <name val="Times New Roman"/>
      <family val="1"/>
    </font>
    <font>
      <sz val="12"/>
      <color rgb="FFFF0000"/>
      <name val="Times New Roman"/>
      <family val="1"/>
    </font>
    <font>
      <sz val="10"/>
      <color rgb="FF333333"/>
      <name val="Times New Roman"/>
      <family val="1"/>
    </font>
    <font>
      <sz val="13"/>
      <color rgb="FFFF0000"/>
      <name val="Times New Roman"/>
      <family val="1"/>
    </font>
    <font>
      <sz val="14"/>
      <color rgb="FF000000"/>
      <name val="Times New Roman"/>
      <family val="1"/>
    </font>
    <font>
      <i/>
      <sz val="14"/>
      <color rgb="FF000000"/>
      <name val="Times New Roman"/>
      <family val="1"/>
    </font>
    <font>
      <sz val="13"/>
      <name val="Calibri"/>
      <family val="2"/>
      <scheme val="minor"/>
    </font>
  </fonts>
  <fills count="6">
    <fill>
      <patternFill patternType="none"/>
    </fill>
    <fill>
      <patternFill patternType="gray125"/>
    </fill>
    <fill>
      <patternFill patternType="solid">
        <fgColor theme="0"/>
        <bgColor indexed="64"/>
      </patternFill>
    </fill>
    <fill>
      <patternFill patternType="solid">
        <fgColor indexed="49"/>
      </patternFill>
    </fill>
    <fill>
      <patternFill patternType="solid">
        <fgColor rgb="FF00B050"/>
        <bgColor indexed="64"/>
      </patternFill>
    </fill>
    <fill>
      <patternFill patternType="solid">
        <fgColor rgb="FFFFFF00"/>
        <bgColor indexed="64"/>
      </patternFill>
    </fill>
  </fills>
  <borders count="17">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auto="1"/>
      </right>
      <top/>
      <bottom/>
      <diagonal/>
    </border>
    <border>
      <left style="thin">
        <color auto="1"/>
      </left>
      <right/>
      <top/>
      <bottom/>
      <diagonal/>
    </border>
    <border>
      <left/>
      <right/>
      <top style="thin">
        <color indexed="64"/>
      </top>
      <bottom style="thin">
        <color auto="1"/>
      </bottom>
      <diagonal/>
    </border>
    <border>
      <left/>
      <right/>
      <top style="medium">
        <color indexed="64"/>
      </top>
      <bottom style="medium">
        <color indexed="64"/>
      </bottom>
      <diagonal/>
    </border>
    <border>
      <left style="thin">
        <color indexed="64"/>
      </left>
      <right/>
      <top/>
      <bottom style="thin">
        <color indexed="64"/>
      </bottom>
      <diagonal/>
    </border>
  </borders>
  <cellStyleXfs count="102">
    <xf numFmtId="0" fontId="0" fillId="0" borderId="0"/>
    <xf numFmtId="43" fontId="7" fillId="0" borderId="0" applyFont="0" applyFill="0" applyBorder="0" applyAlignment="0" applyProtection="0"/>
    <xf numFmtId="0" fontId="6" fillId="0" borderId="0"/>
    <xf numFmtId="0" fontId="8" fillId="0" borderId="0"/>
    <xf numFmtId="0" fontId="8" fillId="0" borderId="0"/>
    <xf numFmtId="41" fontId="8" fillId="0" borderId="0" applyFont="0" applyFill="0" applyBorder="0" applyAlignment="0" applyProtection="0"/>
    <xf numFmtId="0" fontId="3" fillId="0" borderId="0"/>
    <xf numFmtId="0" fontId="10" fillId="0" borderId="0"/>
    <xf numFmtId="0" fontId="7" fillId="0" borderId="0"/>
    <xf numFmtId="0" fontId="12" fillId="0" borderId="0" applyNumberFormat="0" applyFill="0" applyBorder="0" applyAlignment="0" applyProtection="0"/>
    <xf numFmtId="0" fontId="7" fillId="0" borderId="0"/>
    <xf numFmtId="43" fontId="7" fillId="0" borderId="0" applyFont="0" applyFill="0" applyBorder="0" applyAlignment="0" applyProtection="0"/>
    <xf numFmtId="0" fontId="16" fillId="3" borderId="0" applyNumberFormat="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17"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1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15" fillId="0" borderId="0"/>
    <xf numFmtId="0" fontId="19" fillId="0" borderId="0"/>
    <xf numFmtId="0" fontId="8" fillId="0" borderId="0"/>
    <xf numFmtId="0" fontId="20" fillId="0" borderId="0"/>
    <xf numFmtId="0" fontId="21" fillId="0" borderId="0"/>
    <xf numFmtId="0" fontId="21" fillId="0" borderId="0"/>
    <xf numFmtId="9" fontId="7" fillId="0" borderId="0" applyFont="0" applyFill="0" applyBorder="0" applyAlignment="0" applyProtection="0"/>
    <xf numFmtId="0" fontId="23" fillId="0" borderId="0"/>
    <xf numFmtId="0" fontId="2" fillId="0" borderId="0"/>
    <xf numFmtId="0" fontId="8" fillId="0" borderId="0"/>
    <xf numFmtId="43" fontId="8" fillId="0" borderId="0" applyFont="0" applyFill="0" applyBorder="0" applyAlignment="0" applyProtection="0"/>
    <xf numFmtId="43" fontId="2" fillId="0" borderId="0" applyFont="0" applyFill="0" applyBorder="0" applyAlignment="0" applyProtection="0"/>
    <xf numFmtId="0" fontId="8" fillId="0" borderId="0"/>
    <xf numFmtId="0" fontId="8" fillId="0" borderId="0"/>
    <xf numFmtId="0" fontId="29" fillId="0" borderId="0"/>
    <xf numFmtId="0" fontId="1" fillId="0" borderId="0"/>
    <xf numFmtId="43" fontId="8" fillId="0" borderId="0" applyFont="0" applyFill="0" applyBorder="0" applyAlignment="0" applyProtection="0"/>
    <xf numFmtId="3" fontId="8" fillId="0" borderId="0" applyFont="0" applyFill="0" applyBorder="0" applyAlignment="0" applyProtection="0"/>
    <xf numFmtId="165" fontId="8" fillId="0" borderId="0" applyFont="0" applyFill="0" applyBorder="0" applyAlignment="0" applyProtection="0"/>
    <xf numFmtId="0" fontId="8" fillId="0" borderId="0" applyFont="0" applyFill="0" applyBorder="0" applyAlignment="0" applyProtection="0"/>
    <xf numFmtId="0" fontId="7" fillId="0" borderId="0"/>
    <xf numFmtId="2" fontId="8" fillId="0" borderId="0" applyFont="0" applyFill="0" applyBorder="0" applyAlignment="0" applyProtection="0"/>
    <xf numFmtId="0" fontId="22" fillId="0" borderId="15" applyNumberFormat="0" applyAlignment="0" applyProtection="0">
      <alignment horizontal="left" vertical="center"/>
    </xf>
    <xf numFmtId="0" fontId="22" fillId="0" borderId="14">
      <alignment horizontal="left" vertical="center"/>
    </xf>
    <xf numFmtId="166" fontId="31" fillId="0" borderId="0">
      <protection locked="0"/>
    </xf>
    <xf numFmtId="166" fontId="31"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8" fillId="0" borderId="0"/>
    <xf numFmtId="0" fontId="8" fillId="0" borderId="0"/>
    <xf numFmtId="0" fontId="17" fillId="0" borderId="0"/>
    <xf numFmtId="9" fontId="8" fillId="0" borderId="0" applyFont="0" applyFill="0" applyBorder="0" applyAlignment="0" applyProtection="0"/>
    <xf numFmtId="0" fontId="8" fillId="0" borderId="0"/>
    <xf numFmtId="40" fontId="32" fillId="0" borderId="0" applyFont="0" applyFill="0" applyBorder="0" applyAlignment="0" applyProtection="0"/>
    <xf numFmtId="38" fontId="32" fillId="0" borderId="0" applyFont="0" applyFill="0" applyBorder="0" applyAlignment="0" applyProtection="0"/>
    <xf numFmtId="0" fontId="32" fillId="0" borderId="0" applyFont="0" applyFill="0" applyBorder="0" applyAlignment="0" applyProtection="0"/>
    <xf numFmtId="0" fontId="32" fillId="0" borderId="0" applyFont="0" applyFill="0" applyBorder="0" applyAlignment="0" applyProtection="0"/>
    <xf numFmtId="9" fontId="33" fillId="0" borderId="0" applyFont="0" applyFill="0" applyBorder="0" applyAlignment="0" applyProtection="0"/>
    <xf numFmtId="0" fontId="34" fillId="0" borderId="0"/>
    <xf numFmtId="167" fontId="35" fillId="0" borderId="0" applyFont="0" applyFill="0" applyBorder="0" applyAlignment="0" applyProtection="0"/>
    <xf numFmtId="168"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6" fillId="0" borderId="0"/>
    <xf numFmtId="0" fontId="37" fillId="0" borderId="0"/>
    <xf numFmtId="171" fontId="37" fillId="0" borderId="0" applyFont="0" applyFill="0" applyBorder="0" applyAlignment="0" applyProtection="0"/>
    <xf numFmtId="172" fontId="37" fillId="0" borderId="0" applyFont="0" applyFill="0" applyBorder="0" applyAlignment="0" applyProtection="0"/>
    <xf numFmtId="173" fontId="37" fillId="0" borderId="0" applyFont="0" applyFill="0" applyBorder="0" applyAlignment="0" applyProtection="0"/>
    <xf numFmtId="174" fontId="37" fillId="0" borderId="0" applyFont="0" applyFill="0" applyBorder="0" applyAlignment="0" applyProtection="0"/>
    <xf numFmtId="43" fontId="44" fillId="0" borderId="0" applyFont="0" applyFill="0" applyBorder="0" applyAlignment="0" applyProtection="0"/>
  </cellStyleXfs>
  <cellXfs count="165">
    <xf numFmtId="0" fontId="0" fillId="0" borderId="0" xfId="0"/>
    <xf numFmtId="0" fontId="24" fillId="0" borderId="0" xfId="52" applyFont="1"/>
    <xf numFmtId="0" fontId="25" fillId="0" borderId="0" xfId="52" applyFont="1"/>
    <xf numFmtId="0" fontId="24" fillId="0" borderId="0" xfId="52" applyFont="1" applyAlignment="1">
      <alignment horizontal="center"/>
    </xf>
    <xf numFmtId="0" fontId="24" fillId="0" borderId="0" xfId="52" applyFont="1" applyFill="1" applyAlignment="1">
      <alignment horizontal="center"/>
    </xf>
    <xf numFmtId="0" fontId="5" fillId="0" borderId="0" xfId="52" applyFont="1"/>
    <xf numFmtId="0" fontId="5" fillId="0" borderId="0" xfId="52" applyFont="1" applyFill="1"/>
    <xf numFmtId="0" fontId="26" fillId="0" borderId="0" xfId="52" applyFont="1" applyBorder="1" applyAlignment="1">
      <alignment horizontal="center"/>
    </xf>
    <xf numFmtId="0" fontId="4" fillId="0" borderId="2" xfId="52" applyFont="1" applyBorder="1" applyAlignment="1">
      <alignment horizontal="center" vertical="center" wrapText="1"/>
    </xf>
    <xf numFmtId="0" fontId="5" fillId="0" borderId="2" xfId="52" quotePrefix="1" applyFont="1" applyBorder="1" applyAlignment="1">
      <alignment horizontal="center" vertical="center"/>
    </xf>
    <xf numFmtId="0" fontId="5" fillId="0" borderId="9" xfId="52" quotePrefix="1" applyFont="1" applyBorder="1" applyAlignment="1">
      <alignment horizontal="center" vertical="center"/>
    </xf>
    <xf numFmtId="0" fontId="5" fillId="0" borderId="5" xfId="52" quotePrefix="1" applyFont="1" applyBorder="1" applyAlignment="1">
      <alignment horizontal="center" vertical="center"/>
    </xf>
    <xf numFmtId="0" fontId="5" fillId="0" borderId="5" xfId="52" quotePrefix="1" applyFont="1" applyBorder="1" applyAlignment="1">
      <alignment horizontal="center" vertical="center" wrapText="1"/>
    </xf>
    <xf numFmtId="0" fontId="5" fillId="0" borderId="5" xfId="52" quotePrefix="1" applyFont="1" applyFill="1" applyBorder="1" applyAlignment="1">
      <alignment horizontal="center" vertical="center" wrapText="1"/>
    </xf>
    <xf numFmtId="0" fontId="24" fillId="0" borderId="2" xfId="52" quotePrefix="1" applyFont="1" applyBorder="1" applyAlignment="1">
      <alignment horizontal="center" vertical="center" wrapText="1"/>
    </xf>
    <xf numFmtId="164" fontId="5" fillId="0" borderId="1" xfId="52" applyNumberFormat="1" applyFont="1" applyBorder="1" applyAlignment="1">
      <alignment horizontal="center" vertical="center" wrapText="1"/>
    </xf>
    <xf numFmtId="164" fontId="5" fillId="0" borderId="11" xfId="52" applyNumberFormat="1" applyFont="1" applyBorder="1" applyAlignment="1">
      <alignment horizontal="center" vertical="center" wrapText="1"/>
    </xf>
    <xf numFmtId="0" fontId="14" fillId="0" borderId="2" xfId="52" applyFont="1" applyBorder="1" applyAlignment="1">
      <alignment horizontal="center" vertical="center" wrapText="1"/>
    </xf>
    <xf numFmtId="0" fontId="11" fillId="0" borderId="2" xfId="52" applyFont="1" applyBorder="1" applyAlignment="1">
      <alignment vertical="center" wrapText="1"/>
    </xf>
    <xf numFmtId="164" fontId="5" fillId="0" borderId="2" xfId="52" applyNumberFormat="1" applyFont="1" applyBorder="1" applyAlignment="1">
      <alignment horizontal="center" vertical="center" wrapText="1"/>
    </xf>
    <xf numFmtId="0" fontId="4" fillId="0" borderId="0" xfId="52" applyFont="1" applyBorder="1" applyAlignment="1">
      <alignment horizontal="center" vertical="center"/>
    </xf>
    <xf numFmtId="164" fontId="4" fillId="0" borderId="7" xfId="55" applyNumberFormat="1" applyFont="1" applyFill="1" applyBorder="1" applyAlignment="1">
      <alignment horizontal="center" vertical="center" wrapText="1"/>
    </xf>
    <xf numFmtId="0" fontId="25" fillId="0" borderId="0" xfId="52" applyFont="1" applyFill="1"/>
    <xf numFmtId="0" fontId="28" fillId="0" borderId="0" xfId="52" applyFont="1" applyFill="1"/>
    <xf numFmtId="0" fontId="28" fillId="0" borderId="0" xfId="52" applyFont="1" applyAlignment="1">
      <alignment horizontal="center"/>
    </xf>
    <xf numFmtId="0" fontId="28" fillId="0" borderId="0" xfId="52" applyFont="1"/>
    <xf numFmtId="0" fontId="24" fillId="0" borderId="0" xfId="52" applyFont="1" applyFill="1"/>
    <xf numFmtId="164" fontId="5" fillId="0" borderId="4" xfId="52" applyNumberFormat="1" applyFont="1" applyBorder="1" applyAlignment="1">
      <alignment horizontal="center" vertical="center" wrapText="1"/>
    </xf>
    <xf numFmtId="164" fontId="5" fillId="0" borderId="16" xfId="52" applyNumberFormat="1" applyFont="1" applyBorder="1" applyAlignment="1">
      <alignment horizontal="center" vertical="center" wrapText="1"/>
    </xf>
    <xf numFmtId="0" fontId="24" fillId="0" borderId="0" xfId="52" applyFont="1" applyBorder="1"/>
    <xf numFmtId="164" fontId="5" fillId="0" borderId="13" xfId="52" applyNumberFormat="1" applyFont="1" applyBorder="1" applyAlignment="1">
      <alignment horizontal="center" vertical="center" wrapText="1"/>
    </xf>
    <xf numFmtId="0" fontId="24" fillId="0" borderId="2" xfId="52" applyFont="1" applyBorder="1"/>
    <xf numFmtId="0" fontId="24" fillId="0" borderId="2" xfId="52" applyFont="1" applyBorder="1" applyAlignment="1">
      <alignment horizontal="center" vertical="center"/>
    </xf>
    <xf numFmtId="0" fontId="24" fillId="0" borderId="2" xfId="52" applyFont="1" applyBorder="1" applyAlignment="1">
      <alignment horizontal="left" vertical="center" wrapText="1"/>
    </xf>
    <xf numFmtId="0" fontId="14" fillId="0" borderId="2" xfId="52" applyFont="1" applyBorder="1" applyAlignment="1">
      <alignment horizontal="left" vertical="center" wrapText="1"/>
    </xf>
    <xf numFmtId="0" fontId="25" fillId="0" borderId="2" xfId="0" applyFont="1" applyBorder="1" applyAlignment="1">
      <alignment horizontal="center" vertical="center" wrapText="1"/>
    </xf>
    <xf numFmtId="164" fontId="5" fillId="0" borderId="12" xfId="52" applyNumberFormat="1" applyFont="1" applyBorder="1" applyAlignment="1">
      <alignment horizontal="center" vertical="center" wrapText="1"/>
    </xf>
    <xf numFmtId="0" fontId="41" fillId="0" borderId="2" xfId="0" applyFont="1" applyBorder="1" applyAlignment="1">
      <alignment horizontal="center" vertical="center"/>
    </xf>
    <xf numFmtId="0" fontId="38" fillId="0" borderId="2" xfId="0" applyFont="1" applyBorder="1" applyAlignment="1">
      <alignment horizontal="center" vertical="center"/>
    </xf>
    <xf numFmtId="0" fontId="27" fillId="0" borderId="2" xfId="0" applyFont="1" applyBorder="1" applyAlignment="1">
      <alignment horizontal="center" vertical="center"/>
    </xf>
    <xf numFmtId="0" fontId="24" fillId="4" borderId="5" xfId="52" quotePrefix="1" applyFont="1" applyFill="1" applyBorder="1" applyAlignment="1">
      <alignment horizontal="center" vertical="center"/>
    </xf>
    <xf numFmtId="0" fontId="24" fillId="4" borderId="5" xfId="52" quotePrefix="1" applyFont="1" applyFill="1" applyBorder="1" applyAlignment="1">
      <alignment horizontal="center" vertical="center" wrapText="1"/>
    </xf>
    <xf numFmtId="0" fontId="24" fillId="4" borderId="10" xfId="52" quotePrefix="1" applyFont="1" applyFill="1" applyBorder="1" applyAlignment="1">
      <alignment horizontal="center" vertical="center" wrapText="1"/>
    </xf>
    <xf numFmtId="164" fontId="25" fillId="4" borderId="5" xfId="52" quotePrefix="1" applyNumberFormat="1" applyFont="1" applyFill="1" applyBorder="1" applyAlignment="1">
      <alignment horizontal="right" vertical="center" wrapText="1"/>
    </xf>
    <xf numFmtId="0" fontId="11" fillId="4" borderId="2" xfId="52" applyFont="1" applyFill="1" applyBorder="1" applyAlignment="1">
      <alignment vertical="center" wrapText="1"/>
    </xf>
    <xf numFmtId="0" fontId="24" fillId="4" borderId="2" xfId="52" applyFont="1" applyFill="1" applyBorder="1" applyAlignment="1">
      <alignment horizontal="center" vertical="center" wrapText="1"/>
    </xf>
    <xf numFmtId="0" fontId="24" fillId="4" borderId="2" xfId="52" applyFont="1" applyFill="1" applyBorder="1"/>
    <xf numFmtId="0" fontId="24" fillId="0" borderId="2" xfId="0" applyFont="1" applyBorder="1" applyAlignment="1">
      <alignment horizontal="center" vertical="center" wrapText="1"/>
    </xf>
    <xf numFmtId="0" fontId="25" fillId="0" borderId="0" xfId="52" applyFont="1" applyAlignment="1">
      <alignment horizontal="center"/>
    </xf>
    <xf numFmtId="164" fontId="5" fillId="0" borderId="3" xfId="52" applyNumberFormat="1" applyFont="1" applyBorder="1" applyAlignment="1">
      <alignment horizontal="center" vertical="center" wrapText="1"/>
    </xf>
    <xf numFmtId="164" fontId="5" fillId="0" borderId="2" xfId="52" applyNumberFormat="1" applyFont="1" applyFill="1" applyBorder="1" applyAlignment="1">
      <alignment horizontal="center" vertical="center" wrapText="1"/>
    </xf>
    <xf numFmtId="0" fontId="14" fillId="0" borderId="12" xfId="52" applyFont="1" applyBorder="1" applyAlignment="1">
      <alignment horizontal="left" vertical="center" wrapText="1"/>
    </xf>
    <xf numFmtId="0" fontId="14" fillId="0" borderId="10" xfId="52" applyFont="1" applyBorder="1" applyAlignment="1">
      <alignment horizontal="left" vertical="center" wrapText="1"/>
    </xf>
    <xf numFmtId="0" fontId="4" fillId="0" borderId="3" xfId="52" applyFont="1" applyBorder="1" applyAlignment="1">
      <alignment horizontal="center" vertical="center" wrapText="1"/>
    </xf>
    <xf numFmtId="0" fontId="5" fillId="0" borderId="8" xfId="52" quotePrefix="1" applyFont="1" applyBorder="1" applyAlignment="1">
      <alignment horizontal="center" vertical="center" wrapText="1"/>
    </xf>
    <xf numFmtId="0" fontId="24" fillId="0" borderId="3" xfId="52" quotePrefix="1" applyFont="1" applyBorder="1" applyAlignment="1">
      <alignment horizontal="center" vertical="center" wrapText="1"/>
    </xf>
    <xf numFmtId="164" fontId="5" fillId="0" borderId="8" xfId="52" applyNumberFormat="1" applyFont="1" applyBorder="1" applyAlignment="1">
      <alignment horizontal="center" vertical="center" wrapText="1"/>
    </xf>
    <xf numFmtId="164" fontId="5" fillId="0" borderId="3" xfId="52" applyNumberFormat="1"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2" xfId="0" applyFont="1" applyFill="1" applyBorder="1" applyAlignment="1">
      <alignment horizontal="center" vertical="center" wrapText="1"/>
    </xf>
    <xf numFmtId="0" fontId="25" fillId="4" borderId="2" xfId="52" applyFont="1" applyFill="1" applyBorder="1" applyAlignment="1">
      <alignment horizontal="center" vertical="center"/>
    </xf>
    <xf numFmtId="0" fontId="43" fillId="0" borderId="2" xfId="0" applyFont="1" applyBorder="1" applyAlignment="1">
      <alignment vertical="center" wrapText="1"/>
    </xf>
    <xf numFmtId="0" fontId="27" fillId="0" borderId="2" xfId="52" applyFont="1" applyBorder="1"/>
    <xf numFmtId="0" fontId="27" fillId="4" borderId="2" xfId="0" applyFont="1" applyFill="1" applyBorder="1" applyAlignment="1">
      <alignment horizontal="center" vertical="center" wrapText="1"/>
    </xf>
    <xf numFmtId="164" fontId="27" fillId="0" borderId="2" xfId="54" applyNumberFormat="1" applyFont="1" applyFill="1" applyBorder="1" applyAlignment="1">
      <alignment horizontal="right" vertical="center" wrapText="1"/>
    </xf>
    <xf numFmtId="164" fontId="5" fillId="4" borderId="3" xfId="55" applyNumberFormat="1" applyFont="1" applyFill="1" applyBorder="1" applyAlignment="1">
      <alignment horizontal="right" vertical="center"/>
    </xf>
    <xf numFmtId="164" fontId="30" fillId="4" borderId="2" xfId="54" applyNumberFormat="1" applyFont="1" applyFill="1" applyBorder="1" applyAlignment="1">
      <alignment horizontal="right" vertical="center" wrapText="1"/>
    </xf>
    <xf numFmtId="164" fontId="24" fillId="0" borderId="3" xfId="55" applyNumberFormat="1" applyFont="1" applyFill="1" applyBorder="1" applyAlignment="1">
      <alignment horizontal="right" vertical="center"/>
    </xf>
    <xf numFmtId="164" fontId="13" fillId="4" borderId="16" xfId="1" applyNumberFormat="1" applyFont="1" applyFill="1" applyBorder="1" applyAlignment="1">
      <alignment horizontal="right" vertical="center" wrapText="1"/>
    </xf>
    <xf numFmtId="164" fontId="13" fillId="4" borderId="5" xfId="1" applyNumberFormat="1" applyFont="1" applyFill="1" applyBorder="1" applyAlignment="1">
      <alignment horizontal="right" vertical="center" wrapText="1"/>
    </xf>
    <xf numFmtId="164" fontId="43" fillId="2" borderId="2" xfId="1" applyNumberFormat="1" applyFont="1" applyFill="1" applyBorder="1" applyAlignment="1">
      <alignment horizontal="right" vertical="center" wrapText="1"/>
    </xf>
    <xf numFmtId="164" fontId="38" fillId="0" borderId="2" xfId="101" applyNumberFormat="1" applyFont="1" applyBorder="1" applyAlignment="1">
      <alignment horizontal="right" vertical="center" wrapText="1"/>
    </xf>
    <xf numFmtId="164" fontId="27" fillId="0" borderId="2" xfId="101" applyNumberFormat="1" applyFont="1" applyBorder="1" applyAlignment="1">
      <alignment horizontal="right" vertical="center"/>
    </xf>
    <xf numFmtId="0" fontId="25" fillId="4" borderId="2" xfId="52" applyFont="1" applyFill="1" applyBorder="1" applyAlignment="1">
      <alignment horizontal="right" vertical="center"/>
    </xf>
    <xf numFmtId="164" fontId="25" fillId="4" borderId="2" xfId="55" applyNumberFormat="1" applyFont="1" applyFill="1" applyBorder="1" applyAlignment="1">
      <alignment horizontal="right" vertical="center" wrapText="1"/>
    </xf>
    <xf numFmtId="164" fontId="43" fillId="2" borderId="5" xfId="1" applyNumberFormat="1" applyFont="1" applyFill="1" applyBorder="1" applyAlignment="1">
      <alignment horizontal="right" vertical="center" wrapText="1"/>
    </xf>
    <xf numFmtId="0" fontId="14" fillId="0" borderId="2" xfId="52" applyFont="1" applyFill="1" applyBorder="1" applyAlignment="1">
      <alignment horizontal="left" vertical="center" wrapText="1"/>
    </xf>
    <xf numFmtId="164" fontId="5" fillId="0" borderId="11" xfId="52" applyNumberFormat="1" applyFont="1" applyFill="1" applyBorder="1" applyAlignment="1">
      <alignment horizontal="center" vertical="center" wrapText="1"/>
    </xf>
    <xf numFmtId="0" fontId="14" fillId="0" borderId="0" xfId="52" applyFont="1" applyBorder="1" applyAlignment="1">
      <alignment horizontal="left" vertical="center" wrapText="1"/>
    </xf>
    <xf numFmtId="164" fontId="43" fillId="2" borderId="4" xfId="1" applyNumberFormat="1" applyFont="1" applyFill="1" applyBorder="1" applyAlignment="1">
      <alignment horizontal="right" vertical="center" wrapText="1"/>
    </xf>
    <xf numFmtId="164" fontId="14" fillId="0" borderId="2" xfId="52" applyNumberFormat="1" applyFont="1" applyBorder="1" applyAlignment="1">
      <alignment horizontal="left" vertical="center" wrapText="1"/>
    </xf>
    <xf numFmtId="0" fontId="5" fillId="0" borderId="0" xfId="52"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2" xfId="0" applyFont="1" applyBorder="1" applyAlignment="1">
      <alignment vertical="center" wrapText="1"/>
    </xf>
    <xf numFmtId="0" fontId="25" fillId="0" borderId="0" xfId="52" applyFont="1" applyAlignment="1">
      <alignment horizontal="center"/>
    </xf>
    <xf numFmtId="0" fontId="24" fillId="0" borderId="0" xfId="52" applyFont="1" applyAlignment="1">
      <alignment horizontal="center"/>
    </xf>
    <xf numFmtId="0" fontId="24" fillId="0" borderId="3" xfId="52" applyFont="1" applyBorder="1" applyAlignment="1">
      <alignment horizontal="center" vertical="center"/>
    </xf>
    <xf numFmtId="0" fontId="51" fillId="0" borderId="2" xfId="0" applyFont="1" applyBorder="1" applyAlignment="1">
      <alignment vertical="center" wrapText="1"/>
    </xf>
    <xf numFmtId="0" fontId="52" fillId="0" borderId="2" xfId="0" applyFont="1" applyBorder="1" applyAlignment="1">
      <alignment vertical="center" wrapText="1"/>
    </xf>
    <xf numFmtId="0" fontId="24" fillId="4" borderId="5" xfId="52" applyFont="1" applyFill="1" applyBorder="1"/>
    <xf numFmtId="0" fontId="51" fillId="0" borderId="2" xfId="0" applyFont="1" applyBorder="1" applyAlignment="1">
      <alignment horizontal="center" vertical="center" wrapText="1"/>
    </xf>
    <xf numFmtId="0" fontId="52" fillId="0" borderId="2" xfId="0" applyFont="1" applyBorder="1" applyAlignment="1">
      <alignment horizontal="center" vertical="center" wrapText="1"/>
    </xf>
    <xf numFmtId="0" fontId="45" fillId="0" borderId="3" xfId="0" applyFont="1" applyBorder="1" applyAlignment="1">
      <alignment vertical="center" wrapText="1"/>
    </xf>
    <xf numFmtId="0" fontId="24" fillId="0" borderId="11" xfId="0" applyFont="1" applyBorder="1" applyAlignment="1">
      <alignment horizontal="center" vertical="center"/>
    </xf>
    <xf numFmtId="0" fontId="24" fillId="0" borderId="3" xfId="0" applyFont="1" applyBorder="1" applyAlignment="1">
      <alignment horizontal="center" vertical="center" wrapText="1"/>
    </xf>
    <xf numFmtId="0" fontId="25"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4" fillId="0" borderId="3" xfId="0" applyFont="1" applyBorder="1" applyAlignment="1">
      <alignment horizontal="center" vertical="center"/>
    </xf>
    <xf numFmtId="0" fontId="27" fillId="0" borderId="3" xfId="0" applyFont="1" applyFill="1" applyBorder="1" applyAlignment="1">
      <alignment horizontal="center" vertical="center" wrapText="1"/>
    </xf>
    <xf numFmtId="0" fontId="49" fillId="0" borderId="3" xfId="0" applyFont="1" applyBorder="1" applyAlignment="1">
      <alignment horizontal="justify" vertical="center" wrapText="1"/>
    </xf>
    <xf numFmtId="0" fontId="48" fillId="0" borderId="3" xfId="0" applyFont="1" applyBorder="1" applyAlignment="1">
      <alignment horizontal="justify" vertical="center" wrapText="1"/>
    </xf>
    <xf numFmtId="0" fontId="40" fillId="0" borderId="3" xfId="0" applyFont="1" applyBorder="1" applyAlignment="1">
      <alignment horizontal="justify" vertical="center" wrapText="1"/>
    </xf>
    <xf numFmtId="0" fontId="40" fillId="0" borderId="3" xfId="0" applyFont="1" applyBorder="1" applyAlignment="1">
      <alignment vertical="center" wrapText="1"/>
    </xf>
    <xf numFmtId="164" fontId="43" fillId="2" borderId="9" xfId="1" applyNumberFormat="1" applyFont="1" applyFill="1" applyBorder="1" applyAlignment="1">
      <alignment horizontal="right" vertical="center" wrapText="1"/>
    </xf>
    <xf numFmtId="164" fontId="43" fillId="2" borderId="0" xfId="1" applyNumberFormat="1" applyFont="1" applyFill="1" applyBorder="1" applyAlignment="1">
      <alignment horizontal="right" vertical="center" wrapText="1"/>
    </xf>
    <xf numFmtId="164" fontId="43" fillId="2" borderId="3" xfId="1" applyNumberFormat="1" applyFont="1" applyFill="1" applyBorder="1" applyAlignment="1">
      <alignment horizontal="right" vertical="center" wrapText="1"/>
    </xf>
    <xf numFmtId="164" fontId="43" fillId="0" borderId="3" xfId="1" applyNumberFormat="1" applyFont="1" applyFill="1" applyBorder="1" applyAlignment="1">
      <alignment horizontal="right" vertical="center" wrapText="1"/>
    </xf>
    <xf numFmtId="164" fontId="43" fillId="2" borderId="10" xfId="1" applyNumberFormat="1" applyFont="1" applyFill="1" applyBorder="1" applyAlignment="1">
      <alignment horizontal="right" vertical="center" wrapText="1"/>
    </xf>
    <xf numFmtId="164" fontId="13" fillId="0" borderId="3" xfId="1" applyNumberFormat="1" applyFont="1" applyFill="1" applyBorder="1" applyAlignment="1">
      <alignment horizontal="right" vertical="center" wrapText="1"/>
    </xf>
    <xf numFmtId="164" fontId="38" fillId="0" borderId="3" xfId="101" applyNumberFormat="1" applyFont="1" applyBorder="1" applyAlignment="1">
      <alignment horizontal="right" vertical="center" wrapText="1"/>
    </xf>
    <xf numFmtId="164" fontId="46" fillId="0" borderId="3" xfId="101" applyNumberFormat="1" applyFont="1" applyBorder="1" applyAlignment="1">
      <alignment horizontal="right" vertical="center" wrapText="1"/>
    </xf>
    <xf numFmtId="164" fontId="47" fillId="0" borderId="3" xfId="101" applyNumberFormat="1" applyFont="1" applyBorder="1" applyAlignment="1">
      <alignment horizontal="right" vertical="center" wrapText="1"/>
    </xf>
    <xf numFmtId="164" fontId="42" fillId="0" borderId="3" xfId="101" applyNumberFormat="1" applyFont="1" applyBorder="1" applyAlignment="1">
      <alignment horizontal="right" vertical="center" wrapText="1"/>
    </xf>
    <xf numFmtId="0" fontId="43" fillId="0" borderId="2" xfId="0" applyFont="1" applyBorder="1" applyAlignment="1">
      <alignment horizontal="left" vertical="center" wrapText="1"/>
    </xf>
    <xf numFmtId="164" fontId="27" fillId="0" borderId="2" xfId="101" applyNumberFormat="1" applyFont="1" applyBorder="1" applyAlignment="1">
      <alignment vertical="center" wrapText="1"/>
    </xf>
    <xf numFmtId="0" fontId="27" fillId="0" borderId="2" xfId="0" applyFont="1" applyBorder="1" applyAlignment="1">
      <alignment horizontal="left" vertical="center" wrapText="1"/>
    </xf>
    <xf numFmtId="164" fontId="50" fillId="0" borderId="2" xfId="101" applyNumberFormat="1" applyFont="1" applyBorder="1"/>
    <xf numFmtId="164" fontId="24" fillId="0" borderId="2" xfId="101" applyNumberFormat="1" applyFont="1" applyBorder="1"/>
    <xf numFmtId="0" fontId="27" fillId="2" borderId="2" xfId="53" applyFont="1" applyFill="1" applyBorder="1" applyAlignment="1">
      <alignment horizontal="center" vertical="center" wrapText="1"/>
    </xf>
    <xf numFmtId="0" fontId="27" fillId="0" borderId="2" xfId="53" quotePrefix="1" applyFont="1" applyFill="1" applyBorder="1" applyAlignment="1">
      <alignment vertical="center" wrapText="1"/>
    </xf>
    <xf numFmtId="0" fontId="27" fillId="0" borderId="2" xfId="28" applyFont="1" applyFill="1" applyBorder="1" applyAlignment="1">
      <alignment horizontal="center" vertical="center" wrapText="1"/>
    </xf>
    <xf numFmtId="3" fontId="27" fillId="0" borderId="2" xfId="54" applyNumberFormat="1" applyFont="1" applyFill="1" applyBorder="1" applyAlignment="1">
      <alignment vertical="center" wrapText="1"/>
    </xf>
    <xf numFmtId="164" fontId="27" fillId="0" borderId="2" xfId="54" applyNumberFormat="1" applyFont="1" applyFill="1" applyBorder="1" applyAlignment="1">
      <alignment vertical="center" wrapText="1"/>
    </xf>
    <xf numFmtId="0" fontId="53" fillId="0" borderId="0" xfId="0" applyFont="1"/>
    <xf numFmtId="0" fontId="27" fillId="0" borderId="2" xfId="0" quotePrefix="1" applyFont="1" applyBorder="1" applyAlignment="1">
      <alignment vertical="center" wrapText="1"/>
    </xf>
    <xf numFmtId="0" fontId="27" fillId="0" borderId="2" xfId="0" applyFont="1" applyBorder="1" applyAlignment="1">
      <alignment vertical="top" wrapText="1"/>
    </xf>
    <xf numFmtId="0" fontId="27" fillId="5" borderId="2" xfId="53" applyFont="1" applyFill="1" applyBorder="1" applyAlignment="1">
      <alignment horizontal="center" vertical="center" wrapText="1"/>
    </xf>
    <xf numFmtId="0" fontId="27" fillId="5" borderId="2" xfId="0" applyFont="1" applyFill="1" applyBorder="1" applyAlignment="1">
      <alignment vertical="center" wrapText="1"/>
    </xf>
    <xf numFmtId="0" fontId="27" fillId="5" borderId="2" xfId="0" applyFont="1" applyFill="1" applyBorder="1" applyAlignment="1">
      <alignment horizontal="center" vertical="center"/>
    </xf>
    <xf numFmtId="0" fontId="27" fillId="5" borderId="2" xfId="0" applyFont="1" applyFill="1" applyBorder="1" applyAlignment="1">
      <alignment horizontal="center" vertical="center" wrapText="1"/>
    </xf>
    <xf numFmtId="3" fontId="27" fillId="5" borderId="2" xfId="54" applyNumberFormat="1" applyFont="1" applyFill="1" applyBorder="1" applyAlignment="1">
      <alignment vertical="center" wrapText="1"/>
    </xf>
    <xf numFmtId="164" fontId="27" fillId="5" borderId="2" xfId="54" applyNumberFormat="1" applyFont="1" applyFill="1" applyBorder="1" applyAlignment="1">
      <alignment vertical="center" wrapText="1"/>
    </xf>
    <xf numFmtId="0" fontId="53" fillId="5" borderId="0" xfId="0" applyFont="1" applyFill="1"/>
    <xf numFmtId="0" fontId="5" fillId="0" borderId="0" xfId="52" applyFont="1" applyAlignment="1">
      <alignment horizontal="center"/>
    </xf>
    <xf numFmtId="0" fontId="24" fillId="4" borderId="5" xfId="52" applyFont="1" applyFill="1" applyBorder="1" applyAlignment="1">
      <alignment horizontal="center"/>
    </xf>
    <xf numFmtId="0" fontId="25" fillId="0" borderId="0" xfId="52" applyFont="1" applyAlignment="1">
      <alignment horizontal="center" vertical="center"/>
    </xf>
    <xf numFmtId="0" fontId="24" fillId="0" borderId="0" xfId="52" applyFont="1" applyFill="1" applyBorder="1" applyAlignment="1">
      <alignment horizontal="center"/>
    </xf>
    <xf numFmtId="0" fontId="4" fillId="0" borderId="1" xfId="52" applyFont="1" applyFill="1" applyBorder="1" applyAlignment="1">
      <alignment horizontal="center" vertical="center" wrapText="1"/>
    </xf>
    <xf numFmtId="0" fontId="4" fillId="0" borderId="5" xfId="52" applyFont="1" applyFill="1" applyBorder="1" applyAlignment="1">
      <alignment horizontal="center" vertical="center" wrapText="1"/>
    </xf>
    <xf numFmtId="0" fontId="25" fillId="4" borderId="11" xfId="52" quotePrefix="1" applyFont="1" applyFill="1" applyBorder="1" applyAlignment="1">
      <alignment horizontal="left" vertical="center" wrapText="1"/>
    </xf>
    <xf numFmtId="0" fontId="25" fillId="4" borderId="14" xfId="52" quotePrefix="1" applyFont="1" applyFill="1" applyBorder="1" applyAlignment="1">
      <alignment horizontal="left" vertical="center" wrapText="1"/>
    </xf>
    <xf numFmtId="0" fontId="25" fillId="4" borderId="3" xfId="52" quotePrefix="1" applyFont="1" applyFill="1" applyBorder="1" applyAlignment="1">
      <alignment horizontal="left" vertical="center" wrapText="1"/>
    </xf>
    <xf numFmtId="0" fontId="25" fillId="4" borderId="11" xfId="52" applyFont="1" applyFill="1" applyBorder="1" applyAlignment="1">
      <alignment horizontal="left" vertical="center"/>
    </xf>
    <xf numFmtId="0" fontId="25" fillId="4" borderId="14" xfId="52" applyFont="1" applyFill="1" applyBorder="1" applyAlignment="1">
      <alignment horizontal="left" vertical="center"/>
    </xf>
    <xf numFmtId="0" fontId="25" fillId="4" borderId="3" xfId="52" applyFont="1" applyFill="1" applyBorder="1" applyAlignment="1">
      <alignment horizontal="left" vertical="center"/>
    </xf>
    <xf numFmtId="0" fontId="25" fillId="0" borderId="0" xfId="52" applyFont="1" applyAlignment="1">
      <alignment horizontal="center"/>
    </xf>
    <xf numFmtId="0" fontId="24" fillId="0" borderId="0" xfId="52" applyFont="1" applyAlignment="1">
      <alignment horizontal="center"/>
    </xf>
    <xf numFmtId="0" fontId="9" fillId="0" borderId="0" xfId="52" applyFont="1" applyAlignment="1">
      <alignment horizontal="center"/>
    </xf>
    <xf numFmtId="0" fontId="26" fillId="0" borderId="0" xfId="52" applyFont="1" applyBorder="1" applyAlignment="1">
      <alignment horizontal="center"/>
    </xf>
    <xf numFmtId="0" fontId="4" fillId="0" borderId="7" xfId="52" applyFont="1" applyBorder="1" applyAlignment="1">
      <alignment horizontal="center" vertical="center"/>
    </xf>
    <xf numFmtId="0" fontId="4" fillId="0" borderId="8" xfId="52" applyFont="1" applyBorder="1" applyAlignment="1">
      <alignment horizontal="center" vertical="center"/>
    </xf>
    <xf numFmtId="0" fontId="4" fillId="0" borderId="1" xfId="52" applyFont="1" applyBorder="1" applyAlignment="1">
      <alignment horizontal="center" vertical="center" wrapText="1"/>
    </xf>
    <xf numFmtId="0" fontId="4" fillId="0" borderId="5" xfId="52" applyFont="1" applyBorder="1" applyAlignment="1">
      <alignment horizontal="center" vertical="center" wrapText="1"/>
    </xf>
    <xf numFmtId="0" fontId="4" fillId="0" borderId="1" xfId="52" applyFont="1" applyBorder="1" applyAlignment="1">
      <alignment horizontal="center" vertical="center"/>
    </xf>
    <xf numFmtId="0" fontId="4" fillId="0" borderId="5" xfId="52" applyFont="1" applyBorder="1" applyAlignment="1">
      <alignment horizontal="center" vertical="center"/>
    </xf>
    <xf numFmtId="0" fontId="25" fillId="4" borderId="11" xfId="52" applyFont="1" applyFill="1" applyBorder="1" applyAlignment="1">
      <alignment horizontal="center" vertical="center"/>
    </xf>
    <xf numFmtId="0" fontId="25" fillId="4" borderId="14" xfId="52" applyFont="1" applyFill="1" applyBorder="1" applyAlignment="1">
      <alignment horizontal="center" vertical="center"/>
    </xf>
    <xf numFmtId="0" fontId="25" fillId="4" borderId="3" xfId="52" applyFont="1" applyFill="1" applyBorder="1" applyAlignment="1">
      <alignment horizontal="center" vertical="center"/>
    </xf>
    <xf numFmtId="0" fontId="39" fillId="4" borderId="6" xfId="0" applyFont="1" applyFill="1" applyBorder="1" applyAlignment="1">
      <alignment horizontal="left" vertical="center" wrapText="1"/>
    </xf>
    <xf numFmtId="0" fontId="39" fillId="4" borderId="8" xfId="0" applyFont="1" applyFill="1" applyBorder="1" applyAlignment="1">
      <alignment horizontal="left" vertical="center" wrapText="1"/>
    </xf>
    <xf numFmtId="0" fontId="27" fillId="0" borderId="2" xfId="0" quotePrefix="1" applyFont="1" applyBorder="1" applyAlignment="1">
      <alignment horizontal="center" vertical="center" wrapText="1"/>
    </xf>
    <xf numFmtId="0" fontId="27" fillId="2" borderId="1" xfId="53" applyFont="1" applyFill="1" applyBorder="1" applyAlignment="1">
      <alignment horizontal="center" vertical="center" wrapText="1"/>
    </xf>
    <xf numFmtId="0" fontId="27" fillId="2" borderId="4" xfId="53" applyFont="1" applyFill="1" applyBorder="1" applyAlignment="1">
      <alignment horizontal="center" vertical="center" wrapText="1"/>
    </xf>
    <xf numFmtId="0" fontId="27" fillId="2" borderId="5" xfId="53" applyFont="1" applyFill="1" applyBorder="1" applyAlignment="1">
      <alignment horizontal="center" vertical="center" wrapText="1"/>
    </xf>
    <xf numFmtId="0" fontId="27" fillId="2" borderId="2" xfId="53" applyFont="1" applyFill="1" applyBorder="1" applyAlignment="1">
      <alignment horizontal="center" vertical="center" wrapText="1"/>
    </xf>
  </cellXfs>
  <cellStyles count="102">
    <cellStyle name="0,0_x000d__x000a_NA_x000d__x000a_" xfId="14"/>
    <cellStyle name="Accent5 2" xfId="12"/>
    <cellStyle name="Comma" xfId="101" builtinId="3"/>
    <cellStyle name="Comma [0] 2" xfId="5"/>
    <cellStyle name="Comma 10 3" xfId="54"/>
    <cellStyle name="Comma 2" xfId="13"/>
    <cellStyle name="Comma 2 2" xfId="15"/>
    <cellStyle name="Comma 2 2 4 2" xfId="1"/>
    <cellStyle name="Comma 24" xfId="16"/>
    <cellStyle name="Comma 3" xfId="17"/>
    <cellStyle name="Comma 4" xfId="11"/>
    <cellStyle name="Comma 4 2" xfId="60"/>
    <cellStyle name="Comma 5" xfId="18"/>
    <cellStyle name="Comma 6" xfId="55"/>
    <cellStyle name="Comma0" xfId="61"/>
    <cellStyle name="Currency 11" xfId="19"/>
    <cellStyle name="Currency0" xfId="62"/>
    <cellStyle name="Date" xfId="63"/>
    <cellStyle name="Excel Built-in Normal" xfId="20"/>
    <cellStyle name="Excel Built-in Normal 2" xfId="64"/>
    <cellStyle name="Fixed" xfId="65"/>
    <cellStyle name="Header1" xfId="66"/>
    <cellStyle name="Header2" xfId="67"/>
    <cellStyle name="Heading1" xfId="68"/>
    <cellStyle name="Heading2" xfId="69"/>
    <cellStyle name="Ledger 17 x 11 in" xfId="4"/>
    <cellStyle name="Ledger 17 x 11 in 2" xfId="21"/>
    <cellStyle name="Ledger 17 x 11 in 3" xfId="22"/>
    <cellStyle name="Ledger 17 x 11 in 3 2" xfId="56"/>
    <cellStyle name="Ledger 17 x 11 in 9" xfId="57"/>
    <cellStyle name="Normal" xfId="0" builtinId="0"/>
    <cellStyle name="Normal 10" xfId="59"/>
    <cellStyle name="Normal 12" xfId="23"/>
    <cellStyle name="Normal 13 2" xfId="70"/>
    <cellStyle name="Normal 15" xfId="24"/>
    <cellStyle name="Normal 16" xfId="25"/>
    <cellStyle name="Normal 17" xfId="26"/>
    <cellStyle name="Normal 180" xfId="71"/>
    <cellStyle name="Normal 180 2" xfId="72"/>
    <cellStyle name="Normal 195" xfId="73"/>
    <cellStyle name="Normal 197" xfId="74"/>
    <cellStyle name="Normal 199" xfId="75"/>
    <cellStyle name="Normal 2" xfId="2"/>
    <cellStyle name="Normal 2 10" xfId="27"/>
    <cellStyle name="Normal 2 2" xfId="28"/>
    <cellStyle name="Normal 2 2 2" xfId="29"/>
    <cellStyle name="Normal 2 2 2 2 2 2 2 2 2" xfId="76"/>
    <cellStyle name="Normal 2 3" xfId="30"/>
    <cellStyle name="Normal 2 4" xfId="31"/>
    <cellStyle name="Normal 2 5" xfId="32"/>
    <cellStyle name="Normal 2 6" xfId="33"/>
    <cellStyle name="Normal 2 7" xfId="7"/>
    <cellStyle name="Normal 2 8" xfId="34"/>
    <cellStyle name="Normal 2 9" xfId="35"/>
    <cellStyle name="Normal 20" xfId="36"/>
    <cellStyle name="Normal 208 2" xfId="77"/>
    <cellStyle name="Normal 21" xfId="37"/>
    <cellStyle name="Normal 21 3" xfId="78"/>
    <cellStyle name="Normal 22" xfId="38"/>
    <cellStyle name="Normal 23" xfId="39"/>
    <cellStyle name="Normal 24" xfId="40"/>
    <cellStyle name="Normal 25" xfId="41"/>
    <cellStyle name="Normal 28" xfId="79"/>
    <cellStyle name="Normal 3" xfId="3"/>
    <cellStyle name="Normal 3 2" xfId="10"/>
    <cellStyle name="Normal 3 2 2" xfId="80"/>
    <cellStyle name="Normal 4" xfId="6"/>
    <cellStyle name="Normal 4 2" xfId="53"/>
    <cellStyle name="Normal 5" xfId="8"/>
    <cellStyle name="Normal 5 2" xfId="51"/>
    <cellStyle name="Normal 50" xfId="81"/>
    <cellStyle name="Normal 6" xfId="42"/>
    <cellStyle name="Normal 7" xfId="43"/>
    <cellStyle name="Normal 7 2" xfId="44"/>
    <cellStyle name="Normal 7 2 2" xfId="82"/>
    <cellStyle name="Normal 7_Sheet1" xfId="45"/>
    <cellStyle name="Normal 8" xfId="52"/>
    <cellStyle name="Normal 9" xfId="46"/>
    <cellStyle name="Percent 2" xfId="50"/>
    <cellStyle name="Percent 3" xfId="83"/>
    <cellStyle name="Standard_Eröffnungsbeleg - Massenanlage" xfId="84"/>
    <cellStyle name="Style 1" xfId="47"/>
    <cellStyle name="Style 1 2" xfId="48"/>
    <cellStyle name="Style 1 3" xfId="49"/>
    <cellStyle name="Title 2" xfId="9"/>
    <cellStyle name="똿뗦먛귟 [0.00]_PRODUCT DETAIL Q1" xfId="85"/>
    <cellStyle name="똿뗦먛귟_PRODUCT DETAIL Q1" xfId="86"/>
    <cellStyle name="믅됞 [0.00]_PRODUCT DETAIL Q1" xfId="87"/>
    <cellStyle name="믅됞_PRODUCT DETAIL Q1" xfId="88"/>
    <cellStyle name="백분율_95" xfId="89"/>
    <cellStyle name="뷭?_BOOKSHIP" xfId="90"/>
    <cellStyle name="콤마 [0]_1202" xfId="91"/>
    <cellStyle name="콤마_1202" xfId="92"/>
    <cellStyle name="통화 [0]_1202" xfId="93"/>
    <cellStyle name="통화_1202" xfId="94"/>
    <cellStyle name="표준_(정보부문)월별인원계획" xfId="95"/>
    <cellStyle name="一般_Book1" xfId="96"/>
    <cellStyle name="千分位[0]_Book1" xfId="97"/>
    <cellStyle name="千分位_Book1" xfId="98"/>
    <cellStyle name="標準_251005_TC設備_工具リスト_Equiment &amp; Tool list" xfId="58"/>
    <cellStyle name="貨幣 [0]_Book1" xfId="99"/>
    <cellStyle name="貨幣_Book1" xfId="1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8</xdr:col>
      <xdr:colOff>23464</xdr:colOff>
      <xdr:row>2</xdr:row>
      <xdr:rowOff>34847</xdr:rowOff>
    </xdr:from>
    <xdr:to>
      <xdr:col>10</xdr:col>
      <xdr:colOff>360789</xdr:colOff>
      <xdr:row>2</xdr:row>
      <xdr:rowOff>34847</xdr:rowOff>
    </xdr:to>
    <xdr:cxnSp macro="">
      <xdr:nvCxnSpPr>
        <xdr:cNvPr id="2" name="Straight Connector 1"/>
        <xdr:cNvCxnSpPr/>
      </xdr:nvCxnSpPr>
      <xdr:spPr>
        <a:xfrm>
          <a:off x="9215089" y="453947"/>
          <a:ext cx="19661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705318"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0</xdr:colOff>
      <xdr:row>20</xdr:row>
      <xdr:rowOff>0</xdr:rowOff>
    </xdr:from>
    <xdr:to>
      <xdr:col>7</xdr:col>
      <xdr:colOff>176636</xdr:colOff>
      <xdr:row>20</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4362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20</xdr:row>
      <xdr:rowOff>0</xdr:rowOff>
    </xdr:from>
    <xdr:to>
      <xdr:col>11</xdr:col>
      <xdr:colOff>151716</xdr:colOff>
      <xdr:row>20</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20</xdr:row>
      <xdr:rowOff>0</xdr:rowOff>
    </xdr:from>
    <xdr:to>
      <xdr:col>7</xdr:col>
      <xdr:colOff>1336860</xdr:colOff>
      <xdr:row>20</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1342242</xdr:colOff>
      <xdr:row>20</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7227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12</xdr:col>
      <xdr:colOff>226369</xdr:colOff>
      <xdr:row>20</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11</xdr:col>
      <xdr:colOff>1750761</xdr:colOff>
      <xdr:row>20</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0</xdr:colOff>
      <xdr:row>20</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0</xdr:colOff>
      <xdr:row>20</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0</xdr:colOff>
      <xdr:row>20</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76200</xdr:colOff>
      <xdr:row>20</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72275" y="164973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0</xdr:colOff>
      <xdr:row>20</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0</xdr:colOff>
      <xdr:row>20</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0</xdr:colOff>
      <xdr:row>20</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9525</xdr:colOff>
      <xdr:row>20</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72275" y="1649730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20</xdr:row>
      <xdr:rowOff>0</xdr:rowOff>
    </xdr:from>
    <xdr:to>
      <xdr:col>7</xdr:col>
      <xdr:colOff>0</xdr:colOff>
      <xdr:row>20</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2</xdr:row>
      <xdr:rowOff>0</xdr:rowOff>
    </xdr:from>
    <xdr:to>
      <xdr:col>11</xdr:col>
      <xdr:colOff>733425</xdr:colOff>
      <xdr:row>2</xdr:row>
      <xdr:rowOff>0</xdr:rowOff>
    </xdr:to>
    <xdr:cxnSp macro="">
      <xdr:nvCxnSpPr>
        <xdr:cNvPr id="28" name="Straight Connector 27"/>
        <xdr:cNvCxnSpPr/>
      </xdr:nvCxnSpPr>
      <xdr:spPr>
        <a:xfrm>
          <a:off x="8048625" y="419100"/>
          <a:ext cx="1876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7"/>
  <sheetViews>
    <sheetView tabSelected="1" view="pageLayout" topLeftCell="A22" zoomScale="73" zoomScaleNormal="100" zoomScalePageLayoutView="73" workbookViewId="0">
      <selection activeCell="H6" sqref="H6"/>
    </sheetView>
  </sheetViews>
  <sheetFormatPr defaultRowHeight="16.5"/>
  <cols>
    <col min="1" max="1" width="5.28515625" style="1" customWidth="1"/>
    <col min="2" max="2" width="40.7109375" style="1" customWidth="1"/>
    <col min="3" max="3" width="29.7109375" style="1" customWidth="1"/>
    <col min="4" max="4" width="12.7109375" style="1" hidden="1" customWidth="1"/>
    <col min="5" max="5" width="9.28515625" style="85" customWidth="1"/>
    <col min="6" max="6" width="9.85546875" style="1" customWidth="1"/>
    <col min="7" max="7" width="16.28515625" style="1" customWidth="1"/>
    <col min="8" max="8" width="20.28515625" style="26" customWidth="1"/>
    <col min="9" max="9" width="11.28515625" style="1" hidden="1" customWidth="1"/>
    <col min="10" max="10" width="11.42578125" style="1" hidden="1" customWidth="1"/>
    <col min="11" max="11" width="9.7109375" style="1" hidden="1" customWidth="1"/>
    <col min="12" max="12" width="25.140625" style="1" customWidth="1"/>
    <col min="13" max="256" width="9.140625" style="1"/>
    <col min="257" max="257" width="5.28515625" style="1" customWidth="1"/>
    <col min="258" max="258" width="31" style="1" customWidth="1"/>
    <col min="259" max="259" width="29.7109375" style="1" customWidth="1"/>
    <col min="260" max="260" width="10.5703125" style="1" customWidth="1"/>
    <col min="261" max="261" width="9.28515625" style="1" customWidth="1"/>
    <col min="262" max="262" width="8.7109375" style="1" customWidth="1"/>
    <col min="263" max="263" width="16.28515625" style="1" customWidth="1"/>
    <col min="264" max="264" width="17.5703125" style="1" customWidth="1"/>
    <col min="265" max="265" width="11.28515625" style="1" customWidth="1"/>
    <col min="266" max="266" width="11.42578125" style="1" customWidth="1"/>
    <col min="267" max="267" width="9.7109375" style="1" customWidth="1"/>
    <col min="268" max="268" width="27.7109375" style="1" customWidth="1"/>
    <col min="269" max="512" width="9.140625" style="1"/>
    <col min="513" max="513" width="5.28515625" style="1" customWidth="1"/>
    <col min="514" max="514" width="31" style="1" customWidth="1"/>
    <col min="515" max="515" width="29.7109375" style="1" customWidth="1"/>
    <col min="516" max="516" width="10.5703125" style="1" customWidth="1"/>
    <col min="517" max="517" width="9.28515625" style="1" customWidth="1"/>
    <col min="518" max="518" width="8.7109375" style="1" customWidth="1"/>
    <col min="519" max="519" width="16.28515625" style="1" customWidth="1"/>
    <col min="520" max="520" width="17.5703125" style="1" customWidth="1"/>
    <col min="521" max="521" width="11.28515625" style="1" customWidth="1"/>
    <col min="522" max="522" width="11.42578125" style="1" customWidth="1"/>
    <col min="523" max="523" width="9.7109375" style="1" customWidth="1"/>
    <col min="524" max="524" width="27.7109375" style="1" customWidth="1"/>
    <col min="525" max="768" width="9.140625" style="1"/>
    <col min="769" max="769" width="5.28515625" style="1" customWidth="1"/>
    <col min="770" max="770" width="31" style="1" customWidth="1"/>
    <col min="771" max="771" width="29.7109375" style="1" customWidth="1"/>
    <col min="772" max="772" width="10.5703125" style="1" customWidth="1"/>
    <col min="773" max="773" width="9.28515625" style="1" customWidth="1"/>
    <col min="774" max="774" width="8.7109375" style="1" customWidth="1"/>
    <col min="775" max="775" width="16.28515625" style="1" customWidth="1"/>
    <col min="776" max="776" width="17.5703125" style="1" customWidth="1"/>
    <col min="777" max="777" width="11.28515625" style="1" customWidth="1"/>
    <col min="778" max="778" width="11.42578125" style="1" customWidth="1"/>
    <col min="779" max="779" width="9.7109375" style="1" customWidth="1"/>
    <col min="780" max="780" width="27.7109375" style="1" customWidth="1"/>
    <col min="781" max="1024" width="9.140625" style="1"/>
    <col min="1025" max="1025" width="5.28515625" style="1" customWidth="1"/>
    <col min="1026" max="1026" width="31" style="1" customWidth="1"/>
    <col min="1027" max="1027" width="29.7109375" style="1" customWidth="1"/>
    <col min="1028" max="1028" width="10.5703125" style="1" customWidth="1"/>
    <col min="1029" max="1029" width="9.28515625" style="1" customWidth="1"/>
    <col min="1030" max="1030" width="8.7109375" style="1" customWidth="1"/>
    <col min="1031" max="1031" width="16.28515625" style="1" customWidth="1"/>
    <col min="1032" max="1032" width="17.5703125" style="1" customWidth="1"/>
    <col min="1033" max="1033" width="11.28515625" style="1" customWidth="1"/>
    <col min="1034" max="1034" width="11.42578125" style="1" customWidth="1"/>
    <col min="1035" max="1035" width="9.7109375" style="1" customWidth="1"/>
    <col min="1036" max="1036" width="27.7109375" style="1" customWidth="1"/>
    <col min="1037" max="1280" width="9.140625" style="1"/>
    <col min="1281" max="1281" width="5.28515625" style="1" customWidth="1"/>
    <col min="1282" max="1282" width="31" style="1" customWidth="1"/>
    <col min="1283" max="1283" width="29.7109375" style="1" customWidth="1"/>
    <col min="1284" max="1284" width="10.5703125" style="1" customWidth="1"/>
    <col min="1285" max="1285" width="9.28515625" style="1" customWidth="1"/>
    <col min="1286" max="1286" width="8.7109375" style="1" customWidth="1"/>
    <col min="1287" max="1287" width="16.28515625" style="1" customWidth="1"/>
    <col min="1288" max="1288" width="17.5703125" style="1" customWidth="1"/>
    <col min="1289" max="1289" width="11.28515625" style="1" customWidth="1"/>
    <col min="1290" max="1290" width="11.42578125" style="1" customWidth="1"/>
    <col min="1291" max="1291" width="9.7109375" style="1" customWidth="1"/>
    <col min="1292" max="1292" width="27.7109375" style="1" customWidth="1"/>
    <col min="1293" max="1536" width="9.140625" style="1"/>
    <col min="1537" max="1537" width="5.28515625" style="1" customWidth="1"/>
    <col min="1538" max="1538" width="31" style="1" customWidth="1"/>
    <col min="1539" max="1539" width="29.7109375" style="1" customWidth="1"/>
    <col min="1540" max="1540" width="10.5703125" style="1" customWidth="1"/>
    <col min="1541" max="1541" width="9.28515625" style="1" customWidth="1"/>
    <col min="1542" max="1542" width="8.7109375" style="1" customWidth="1"/>
    <col min="1543" max="1543" width="16.28515625" style="1" customWidth="1"/>
    <col min="1544" max="1544" width="17.5703125" style="1" customWidth="1"/>
    <col min="1545" max="1545" width="11.28515625" style="1" customWidth="1"/>
    <col min="1546" max="1546" width="11.42578125" style="1" customWidth="1"/>
    <col min="1547" max="1547" width="9.7109375" style="1" customWidth="1"/>
    <col min="1548" max="1548" width="27.7109375" style="1" customWidth="1"/>
    <col min="1549" max="1792" width="9.140625" style="1"/>
    <col min="1793" max="1793" width="5.28515625" style="1" customWidth="1"/>
    <col min="1794" max="1794" width="31" style="1" customWidth="1"/>
    <col min="1795" max="1795" width="29.7109375" style="1" customWidth="1"/>
    <col min="1796" max="1796" width="10.5703125" style="1" customWidth="1"/>
    <col min="1797" max="1797" width="9.28515625" style="1" customWidth="1"/>
    <col min="1798" max="1798" width="8.7109375" style="1" customWidth="1"/>
    <col min="1799" max="1799" width="16.28515625" style="1" customWidth="1"/>
    <col min="1800" max="1800" width="17.5703125" style="1" customWidth="1"/>
    <col min="1801" max="1801" width="11.28515625" style="1" customWidth="1"/>
    <col min="1802" max="1802" width="11.42578125" style="1" customWidth="1"/>
    <col min="1803" max="1803" width="9.7109375" style="1" customWidth="1"/>
    <col min="1804" max="1804" width="27.7109375" style="1" customWidth="1"/>
    <col min="1805" max="2048" width="9.140625" style="1"/>
    <col min="2049" max="2049" width="5.28515625" style="1" customWidth="1"/>
    <col min="2050" max="2050" width="31" style="1" customWidth="1"/>
    <col min="2051" max="2051" width="29.7109375" style="1" customWidth="1"/>
    <col min="2052" max="2052" width="10.5703125" style="1" customWidth="1"/>
    <col min="2053" max="2053" width="9.28515625" style="1" customWidth="1"/>
    <col min="2054" max="2054" width="8.7109375" style="1" customWidth="1"/>
    <col min="2055" max="2055" width="16.28515625" style="1" customWidth="1"/>
    <col min="2056" max="2056" width="17.5703125" style="1" customWidth="1"/>
    <col min="2057" max="2057" width="11.28515625" style="1" customWidth="1"/>
    <col min="2058" max="2058" width="11.42578125" style="1" customWidth="1"/>
    <col min="2059" max="2059" width="9.7109375" style="1" customWidth="1"/>
    <col min="2060" max="2060" width="27.7109375" style="1" customWidth="1"/>
    <col min="2061" max="2304" width="9.140625" style="1"/>
    <col min="2305" max="2305" width="5.28515625" style="1" customWidth="1"/>
    <col min="2306" max="2306" width="31" style="1" customWidth="1"/>
    <col min="2307" max="2307" width="29.7109375" style="1" customWidth="1"/>
    <col min="2308" max="2308" width="10.5703125" style="1" customWidth="1"/>
    <col min="2309" max="2309" width="9.28515625" style="1" customWidth="1"/>
    <col min="2310" max="2310" width="8.7109375" style="1" customWidth="1"/>
    <col min="2311" max="2311" width="16.28515625" style="1" customWidth="1"/>
    <col min="2312" max="2312" width="17.5703125" style="1" customWidth="1"/>
    <col min="2313" max="2313" width="11.28515625" style="1" customWidth="1"/>
    <col min="2314" max="2314" width="11.42578125" style="1" customWidth="1"/>
    <col min="2315" max="2315" width="9.7109375" style="1" customWidth="1"/>
    <col min="2316" max="2316" width="27.7109375" style="1" customWidth="1"/>
    <col min="2317" max="2560" width="9.140625" style="1"/>
    <col min="2561" max="2561" width="5.28515625" style="1" customWidth="1"/>
    <col min="2562" max="2562" width="31" style="1" customWidth="1"/>
    <col min="2563" max="2563" width="29.7109375" style="1" customWidth="1"/>
    <col min="2564" max="2564" width="10.5703125" style="1" customWidth="1"/>
    <col min="2565" max="2565" width="9.28515625" style="1" customWidth="1"/>
    <col min="2566" max="2566" width="8.7109375" style="1" customWidth="1"/>
    <col min="2567" max="2567" width="16.28515625" style="1" customWidth="1"/>
    <col min="2568" max="2568" width="17.5703125" style="1" customWidth="1"/>
    <col min="2569" max="2569" width="11.28515625" style="1" customWidth="1"/>
    <col min="2570" max="2570" width="11.42578125" style="1" customWidth="1"/>
    <col min="2571" max="2571" width="9.7109375" style="1" customWidth="1"/>
    <col min="2572" max="2572" width="27.7109375" style="1" customWidth="1"/>
    <col min="2573" max="2816" width="9.140625" style="1"/>
    <col min="2817" max="2817" width="5.28515625" style="1" customWidth="1"/>
    <col min="2818" max="2818" width="31" style="1" customWidth="1"/>
    <col min="2819" max="2819" width="29.7109375" style="1" customWidth="1"/>
    <col min="2820" max="2820" width="10.5703125" style="1" customWidth="1"/>
    <col min="2821" max="2821" width="9.28515625" style="1" customWidth="1"/>
    <col min="2822" max="2822" width="8.7109375" style="1" customWidth="1"/>
    <col min="2823" max="2823" width="16.28515625" style="1" customWidth="1"/>
    <col min="2824" max="2824" width="17.5703125" style="1" customWidth="1"/>
    <col min="2825" max="2825" width="11.28515625" style="1" customWidth="1"/>
    <col min="2826" max="2826" width="11.42578125" style="1" customWidth="1"/>
    <col min="2827" max="2827" width="9.7109375" style="1" customWidth="1"/>
    <col min="2828" max="2828" width="27.7109375" style="1" customWidth="1"/>
    <col min="2829" max="3072" width="9.140625" style="1"/>
    <col min="3073" max="3073" width="5.28515625" style="1" customWidth="1"/>
    <col min="3074" max="3074" width="31" style="1" customWidth="1"/>
    <col min="3075" max="3075" width="29.7109375" style="1" customWidth="1"/>
    <col min="3076" max="3076" width="10.5703125" style="1" customWidth="1"/>
    <col min="3077" max="3077" width="9.28515625" style="1" customWidth="1"/>
    <col min="3078" max="3078" width="8.7109375" style="1" customWidth="1"/>
    <col min="3079" max="3079" width="16.28515625" style="1" customWidth="1"/>
    <col min="3080" max="3080" width="17.5703125" style="1" customWidth="1"/>
    <col min="3081" max="3081" width="11.28515625" style="1" customWidth="1"/>
    <col min="3082" max="3082" width="11.42578125" style="1" customWidth="1"/>
    <col min="3083" max="3083" width="9.7109375" style="1" customWidth="1"/>
    <col min="3084" max="3084" width="27.7109375" style="1" customWidth="1"/>
    <col min="3085" max="3328" width="9.140625" style="1"/>
    <col min="3329" max="3329" width="5.28515625" style="1" customWidth="1"/>
    <col min="3330" max="3330" width="31" style="1" customWidth="1"/>
    <col min="3331" max="3331" width="29.7109375" style="1" customWidth="1"/>
    <col min="3332" max="3332" width="10.5703125" style="1" customWidth="1"/>
    <col min="3333" max="3333" width="9.28515625" style="1" customWidth="1"/>
    <col min="3334" max="3334" width="8.7109375" style="1" customWidth="1"/>
    <col min="3335" max="3335" width="16.28515625" style="1" customWidth="1"/>
    <col min="3336" max="3336" width="17.5703125" style="1" customWidth="1"/>
    <col min="3337" max="3337" width="11.28515625" style="1" customWidth="1"/>
    <col min="3338" max="3338" width="11.42578125" style="1" customWidth="1"/>
    <col min="3339" max="3339" width="9.7109375" style="1" customWidth="1"/>
    <col min="3340" max="3340" width="27.7109375" style="1" customWidth="1"/>
    <col min="3341" max="3584" width="9.140625" style="1"/>
    <col min="3585" max="3585" width="5.28515625" style="1" customWidth="1"/>
    <col min="3586" max="3586" width="31" style="1" customWidth="1"/>
    <col min="3587" max="3587" width="29.7109375" style="1" customWidth="1"/>
    <col min="3588" max="3588" width="10.5703125" style="1" customWidth="1"/>
    <col min="3589" max="3589" width="9.28515625" style="1" customWidth="1"/>
    <col min="3590" max="3590" width="8.7109375" style="1" customWidth="1"/>
    <col min="3591" max="3591" width="16.28515625" style="1" customWidth="1"/>
    <col min="3592" max="3592" width="17.5703125" style="1" customWidth="1"/>
    <col min="3593" max="3593" width="11.28515625" style="1" customWidth="1"/>
    <col min="3594" max="3594" width="11.42578125" style="1" customWidth="1"/>
    <col min="3595" max="3595" width="9.7109375" style="1" customWidth="1"/>
    <col min="3596" max="3596" width="27.7109375" style="1" customWidth="1"/>
    <col min="3597" max="3840" width="9.140625" style="1"/>
    <col min="3841" max="3841" width="5.28515625" style="1" customWidth="1"/>
    <col min="3842" max="3842" width="31" style="1" customWidth="1"/>
    <col min="3843" max="3843" width="29.7109375" style="1" customWidth="1"/>
    <col min="3844" max="3844" width="10.5703125" style="1" customWidth="1"/>
    <col min="3845" max="3845" width="9.28515625" style="1" customWidth="1"/>
    <col min="3846" max="3846" width="8.7109375" style="1" customWidth="1"/>
    <col min="3847" max="3847" width="16.28515625" style="1" customWidth="1"/>
    <col min="3848" max="3848" width="17.5703125" style="1" customWidth="1"/>
    <col min="3849" max="3849" width="11.28515625" style="1" customWidth="1"/>
    <col min="3850" max="3850" width="11.42578125" style="1" customWidth="1"/>
    <col min="3851" max="3851" width="9.7109375" style="1" customWidth="1"/>
    <col min="3852" max="3852" width="27.7109375" style="1" customWidth="1"/>
    <col min="3853" max="4096" width="9.140625" style="1"/>
    <col min="4097" max="4097" width="5.28515625" style="1" customWidth="1"/>
    <col min="4098" max="4098" width="31" style="1" customWidth="1"/>
    <col min="4099" max="4099" width="29.7109375" style="1" customWidth="1"/>
    <col min="4100" max="4100" width="10.5703125" style="1" customWidth="1"/>
    <col min="4101" max="4101" width="9.28515625" style="1" customWidth="1"/>
    <col min="4102" max="4102" width="8.7109375" style="1" customWidth="1"/>
    <col min="4103" max="4103" width="16.28515625" style="1" customWidth="1"/>
    <col min="4104" max="4104" width="17.5703125" style="1" customWidth="1"/>
    <col min="4105" max="4105" width="11.28515625" style="1" customWidth="1"/>
    <col min="4106" max="4106" width="11.42578125" style="1" customWidth="1"/>
    <col min="4107" max="4107" width="9.7109375" style="1" customWidth="1"/>
    <col min="4108" max="4108" width="27.7109375" style="1" customWidth="1"/>
    <col min="4109" max="4352" width="9.140625" style="1"/>
    <col min="4353" max="4353" width="5.28515625" style="1" customWidth="1"/>
    <col min="4354" max="4354" width="31" style="1" customWidth="1"/>
    <col min="4355" max="4355" width="29.7109375" style="1" customWidth="1"/>
    <col min="4356" max="4356" width="10.5703125" style="1" customWidth="1"/>
    <col min="4357" max="4357" width="9.28515625" style="1" customWidth="1"/>
    <col min="4358" max="4358" width="8.7109375" style="1" customWidth="1"/>
    <col min="4359" max="4359" width="16.28515625" style="1" customWidth="1"/>
    <col min="4360" max="4360" width="17.5703125" style="1" customWidth="1"/>
    <col min="4361" max="4361" width="11.28515625" style="1" customWidth="1"/>
    <col min="4362" max="4362" width="11.42578125" style="1" customWidth="1"/>
    <col min="4363" max="4363" width="9.7109375" style="1" customWidth="1"/>
    <col min="4364" max="4364" width="27.7109375" style="1" customWidth="1"/>
    <col min="4365" max="4608" width="9.140625" style="1"/>
    <col min="4609" max="4609" width="5.28515625" style="1" customWidth="1"/>
    <col min="4610" max="4610" width="31" style="1" customWidth="1"/>
    <col min="4611" max="4611" width="29.7109375" style="1" customWidth="1"/>
    <col min="4612" max="4612" width="10.5703125" style="1" customWidth="1"/>
    <col min="4613" max="4613" width="9.28515625" style="1" customWidth="1"/>
    <col min="4614" max="4614" width="8.7109375" style="1" customWidth="1"/>
    <col min="4615" max="4615" width="16.28515625" style="1" customWidth="1"/>
    <col min="4616" max="4616" width="17.5703125" style="1" customWidth="1"/>
    <col min="4617" max="4617" width="11.28515625" style="1" customWidth="1"/>
    <col min="4618" max="4618" width="11.42578125" style="1" customWidth="1"/>
    <col min="4619" max="4619" width="9.7109375" style="1" customWidth="1"/>
    <col min="4620" max="4620" width="27.7109375" style="1" customWidth="1"/>
    <col min="4621" max="4864" width="9.140625" style="1"/>
    <col min="4865" max="4865" width="5.28515625" style="1" customWidth="1"/>
    <col min="4866" max="4866" width="31" style="1" customWidth="1"/>
    <col min="4867" max="4867" width="29.7109375" style="1" customWidth="1"/>
    <col min="4868" max="4868" width="10.5703125" style="1" customWidth="1"/>
    <col min="4869" max="4869" width="9.28515625" style="1" customWidth="1"/>
    <col min="4870" max="4870" width="8.7109375" style="1" customWidth="1"/>
    <col min="4871" max="4871" width="16.28515625" style="1" customWidth="1"/>
    <col min="4872" max="4872" width="17.5703125" style="1" customWidth="1"/>
    <col min="4873" max="4873" width="11.28515625" style="1" customWidth="1"/>
    <col min="4874" max="4874" width="11.42578125" style="1" customWidth="1"/>
    <col min="4875" max="4875" width="9.7109375" style="1" customWidth="1"/>
    <col min="4876" max="4876" width="27.7109375" style="1" customWidth="1"/>
    <col min="4877" max="5120" width="9.140625" style="1"/>
    <col min="5121" max="5121" width="5.28515625" style="1" customWidth="1"/>
    <col min="5122" max="5122" width="31" style="1" customWidth="1"/>
    <col min="5123" max="5123" width="29.7109375" style="1" customWidth="1"/>
    <col min="5124" max="5124" width="10.5703125" style="1" customWidth="1"/>
    <col min="5125" max="5125" width="9.28515625" style="1" customWidth="1"/>
    <col min="5126" max="5126" width="8.7109375" style="1" customWidth="1"/>
    <col min="5127" max="5127" width="16.28515625" style="1" customWidth="1"/>
    <col min="5128" max="5128" width="17.5703125" style="1" customWidth="1"/>
    <col min="5129" max="5129" width="11.28515625" style="1" customWidth="1"/>
    <col min="5130" max="5130" width="11.42578125" style="1" customWidth="1"/>
    <col min="5131" max="5131" width="9.7109375" style="1" customWidth="1"/>
    <col min="5132" max="5132" width="27.7109375" style="1" customWidth="1"/>
    <col min="5133" max="5376" width="9.140625" style="1"/>
    <col min="5377" max="5377" width="5.28515625" style="1" customWidth="1"/>
    <col min="5378" max="5378" width="31" style="1" customWidth="1"/>
    <col min="5379" max="5379" width="29.7109375" style="1" customWidth="1"/>
    <col min="5380" max="5380" width="10.5703125" style="1" customWidth="1"/>
    <col min="5381" max="5381" width="9.28515625" style="1" customWidth="1"/>
    <col min="5382" max="5382" width="8.7109375" style="1" customWidth="1"/>
    <col min="5383" max="5383" width="16.28515625" style="1" customWidth="1"/>
    <col min="5384" max="5384" width="17.5703125" style="1" customWidth="1"/>
    <col min="5385" max="5385" width="11.28515625" style="1" customWidth="1"/>
    <col min="5386" max="5386" width="11.42578125" style="1" customWidth="1"/>
    <col min="5387" max="5387" width="9.7109375" style="1" customWidth="1"/>
    <col min="5388" max="5388" width="27.7109375" style="1" customWidth="1"/>
    <col min="5389" max="5632" width="9.140625" style="1"/>
    <col min="5633" max="5633" width="5.28515625" style="1" customWidth="1"/>
    <col min="5634" max="5634" width="31" style="1" customWidth="1"/>
    <col min="5635" max="5635" width="29.7109375" style="1" customWidth="1"/>
    <col min="5636" max="5636" width="10.5703125" style="1" customWidth="1"/>
    <col min="5637" max="5637" width="9.28515625" style="1" customWidth="1"/>
    <col min="5638" max="5638" width="8.7109375" style="1" customWidth="1"/>
    <col min="5639" max="5639" width="16.28515625" style="1" customWidth="1"/>
    <col min="5640" max="5640" width="17.5703125" style="1" customWidth="1"/>
    <col min="5641" max="5641" width="11.28515625" style="1" customWidth="1"/>
    <col min="5642" max="5642" width="11.42578125" style="1" customWidth="1"/>
    <col min="5643" max="5643" width="9.7109375" style="1" customWidth="1"/>
    <col min="5644" max="5644" width="27.7109375" style="1" customWidth="1"/>
    <col min="5645" max="5888" width="9.140625" style="1"/>
    <col min="5889" max="5889" width="5.28515625" style="1" customWidth="1"/>
    <col min="5890" max="5890" width="31" style="1" customWidth="1"/>
    <col min="5891" max="5891" width="29.7109375" style="1" customWidth="1"/>
    <col min="5892" max="5892" width="10.5703125" style="1" customWidth="1"/>
    <col min="5893" max="5893" width="9.28515625" style="1" customWidth="1"/>
    <col min="5894" max="5894" width="8.7109375" style="1" customWidth="1"/>
    <col min="5895" max="5895" width="16.28515625" style="1" customWidth="1"/>
    <col min="5896" max="5896" width="17.5703125" style="1" customWidth="1"/>
    <col min="5897" max="5897" width="11.28515625" style="1" customWidth="1"/>
    <col min="5898" max="5898" width="11.42578125" style="1" customWidth="1"/>
    <col min="5899" max="5899" width="9.7109375" style="1" customWidth="1"/>
    <col min="5900" max="5900" width="27.7109375" style="1" customWidth="1"/>
    <col min="5901" max="6144" width="9.140625" style="1"/>
    <col min="6145" max="6145" width="5.28515625" style="1" customWidth="1"/>
    <col min="6146" max="6146" width="31" style="1" customWidth="1"/>
    <col min="6147" max="6147" width="29.7109375" style="1" customWidth="1"/>
    <col min="6148" max="6148" width="10.5703125" style="1" customWidth="1"/>
    <col min="6149" max="6149" width="9.28515625" style="1" customWidth="1"/>
    <col min="6150" max="6150" width="8.7109375" style="1" customWidth="1"/>
    <col min="6151" max="6151" width="16.28515625" style="1" customWidth="1"/>
    <col min="6152" max="6152" width="17.5703125" style="1" customWidth="1"/>
    <col min="6153" max="6153" width="11.28515625" style="1" customWidth="1"/>
    <col min="6154" max="6154" width="11.42578125" style="1" customWidth="1"/>
    <col min="6155" max="6155" width="9.7109375" style="1" customWidth="1"/>
    <col min="6156" max="6156" width="27.7109375" style="1" customWidth="1"/>
    <col min="6157" max="6400" width="9.140625" style="1"/>
    <col min="6401" max="6401" width="5.28515625" style="1" customWidth="1"/>
    <col min="6402" max="6402" width="31" style="1" customWidth="1"/>
    <col min="6403" max="6403" width="29.7109375" style="1" customWidth="1"/>
    <col min="6404" max="6404" width="10.5703125" style="1" customWidth="1"/>
    <col min="6405" max="6405" width="9.28515625" style="1" customWidth="1"/>
    <col min="6406" max="6406" width="8.7109375" style="1" customWidth="1"/>
    <col min="6407" max="6407" width="16.28515625" style="1" customWidth="1"/>
    <col min="6408" max="6408" width="17.5703125" style="1" customWidth="1"/>
    <col min="6409" max="6409" width="11.28515625" style="1" customWidth="1"/>
    <col min="6410" max="6410" width="11.42578125" style="1" customWidth="1"/>
    <col min="6411" max="6411" width="9.7109375" style="1" customWidth="1"/>
    <col min="6412" max="6412" width="27.7109375" style="1" customWidth="1"/>
    <col min="6413" max="6656" width="9.140625" style="1"/>
    <col min="6657" max="6657" width="5.28515625" style="1" customWidth="1"/>
    <col min="6658" max="6658" width="31" style="1" customWidth="1"/>
    <col min="6659" max="6659" width="29.7109375" style="1" customWidth="1"/>
    <col min="6660" max="6660" width="10.5703125" style="1" customWidth="1"/>
    <col min="6661" max="6661" width="9.28515625" style="1" customWidth="1"/>
    <col min="6662" max="6662" width="8.7109375" style="1" customWidth="1"/>
    <col min="6663" max="6663" width="16.28515625" style="1" customWidth="1"/>
    <col min="6664" max="6664" width="17.5703125" style="1" customWidth="1"/>
    <col min="6665" max="6665" width="11.28515625" style="1" customWidth="1"/>
    <col min="6666" max="6666" width="11.42578125" style="1" customWidth="1"/>
    <col min="6667" max="6667" width="9.7109375" style="1" customWidth="1"/>
    <col min="6668" max="6668" width="27.7109375" style="1" customWidth="1"/>
    <col min="6669" max="6912" width="9.140625" style="1"/>
    <col min="6913" max="6913" width="5.28515625" style="1" customWidth="1"/>
    <col min="6914" max="6914" width="31" style="1" customWidth="1"/>
    <col min="6915" max="6915" width="29.7109375" style="1" customWidth="1"/>
    <col min="6916" max="6916" width="10.5703125" style="1" customWidth="1"/>
    <col min="6917" max="6917" width="9.28515625" style="1" customWidth="1"/>
    <col min="6918" max="6918" width="8.7109375" style="1" customWidth="1"/>
    <col min="6919" max="6919" width="16.28515625" style="1" customWidth="1"/>
    <col min="6920" max="6920" width="17.5703125" style="1" customWidth="1"/>
    <col min="6921" max="6921" width="11.28515625" style="1" customWidth="1"/>
    <col min="6922" max="6922" width="11.42578125" style="1" customWidth="1"/>
    <col min="6923" max="6923" width="9.7109375" style="1" customWidth="1"/>
    <col min="6924" max="6924" width="27.7109375" style="1" customWidth="1"/>
    <col min="6925" max="7168" width="9.140625" style="1"/>
    <col min="7169" max="7169" width="5.28515625" style="1" customWidth="1"/>
    <col min="7170" max="7170" width="31" style="1" customWidth="1"/>
    <col min="7171" max="7171" width="29.7109375" style="1" customWidth="1"/>
    <col min="7172" max="7172" width="10.5703125" style="1" customWidth="1"/>
    <col min="7173" max="7173" width="9.28515625" style="1" customWidth="1"/>
    <col min="7174" max="7174" width="8.7109375" style="1" customWidth="1"/>
    <col min="7175" max="7175" width="16.28515625" style="1" customWidth="1"/>
    <col min="7176" max="7176" width="17.5703125" style="1" customWidth="1"/>
    <col min="7177" max="7177" width="11.28515625" style="1" customWidth="1"/>
    <col min="7178" max="7178" width="11.42578125" style="1" customWidth="1"/>
    <col min="7179" max="7179" width="9.7109375" style="1" customWidth="1"/>
    <col min="7180" max="7180" width="27.7109375" style="1" customWidth="1"/>
    <col min="7181" max="7424" width="9.140625" style="1"/>
    <col min="7425" max="7425" width="5.28515625" style="1" customWidth="1"/>
    <col min="7426" max="7426" width="31" style="1" customWidth="1"/>
    <col min="7427" max="7427" width="29.7109375" style="1" customWidth="1"/>
    <col min="7428" max="7428" width="10.5703125" style="1" customWidth="1"/>
    <col min="7429" max="7429" width="9.28515625" style="1" customWidth="1"/>
    <col min="7430" max="7430" width="8.7109375" style="1" customWidth="1"/>
    <col min="7431" max="7431" width="16.28515625" style="1" customWidth="1"/>
    <col min="7432" max="7432" width="17.5703125" style="1" customWidth="1"/>
    <col min="7433" max="7433" width="11.28515625" style="1" customWidth="1"/>
    <col min="7434" max="7434" width="11.42578125" style="1" customWidth="1"/>
    <col min="7435" max="7435" width="9.7109375" style="1" customWidth="1"/>
    <col min="7436" max="7436" width="27.7109375" style="1" customWidth="1"/>
    <col min="7437" max="7680" width="9.140625" style="1"/>
    <col min="7681" max="7681" width="5.28515625" style="1" customWidth="1"/>
    <col min="7682" max="7682" width="31" style="1" customWidth="1"/>
    <col min="7683" max="7683" width="29.7109375" style="1" customWidth="1"/>
    <col min="7684" max="7684" width="10.5703125" style="1" customWidth="1"/>
    <col min="7685" max="7685" width="9.28515625" style="1" customWidth="1"/>
    <col min="7686" max="7686" width="8.7109375" style="1" customWidth="1"/>
    <col min="7687" max="7687" width="16.28515625" style="1" customWidth="1"/>
    <col min="7688" max="7688" width="17.5703125" style="1" customWidth="1"/>
    <col min="7689" max="7689" width="11.28515625" style="1" customWidth="1"/>
    <col min="7690" max="7690" width="11.42578125" style="1" customWidth="1"/>
    <col min="7691" max="7691" width="9.7109375" style="1" customWidth="1"/>
    <col min="7692" max="7692" width="27.7109375" style="1" customWidth="1"/>
    <col min="7693" max="7936" width="9.140625" style="1"/>
    <col min="7937" max="7937" width="5.28515625" style="1" customWidth="1"/>
    <col min="7938" max="7938" width="31" style="1" customWidth="1"/>
    <col min="7939" max="7939" width="29.7109375" style="1" customWidth="1"/>
    <col min="7940" max="7940" width="10.5703125" style="1" customWidth="1"/>
    <col min="7941" max="7941" width="9.28515625" style="1" customWidth="1"/>
    <col min="7942" max="7942" width="8.7109375" style="1" customWidth="1"/>
    <col min="7943" max="7943" width="16.28515625" style="1" customWidth="1"/>
    <col min="7944" max="7944" width="17.5703125" style="1" customWidth="1"/>
    <col min="7945" max="7945" width="11.28515625" style="1" customWidth="1"/>
    <col min="7946" max="7946" width="11.42578125" style="1" customWidth="1"/>
    <col min="7947" max="7947" width="9.7109375" style="1" customWidth="1"/>
    <col min="7948" max="7948" width="27.7109375" style="1" customWidth="1"/>
    <col min="7949" max="8192" width="9.140625" style="1"/>
    <col min="8193" max="8193" width="5.28515625" style="1" customWidth="1"/>
    <col min="8194" max="8194" width="31" style="1" customWidth="1"/>
    <col min="8195" max="8195" width="29.7109375" style="1" customWidth="1"/>
    <col min="8196" max="8196" width="10.5703125" style="1" customWidth="1"/>
    <col min="8197" max="8197" width="9.28515625" style="1" customWidth="1"/>
    <col min="8198" max="8198" width="8.7109375" style="1" customWidth="1"/>
    <col min="8199" max="8199" width="16.28515625" style="1" customWidth="1"/>
    <col min="8200" max="8200" width="17.5703125" style="1" customWidth="1"/>
    <col min="8201" max="8201" width="11.28515625" style="1" customWidth="1"/>
    <col min="8202" max="8202" width="11.42578125" style="1" customWidth="1"/>
    <col min="8203" max="8203" width="9.7109375" style="1" customWidth="1"/>
    <col min="8204" max="8204" width="27.7109375" style="1" customWidth="1"/>
    <col min="8205" max="8448" width="9.140625" style="1"/>
    <col min="8449" max="8449" width="5.28515625" style="1" customWidth="1"/>
    <col min="8450" max="8450" width="31" style="1" customWidth="1"/>
    <col min="8451" max="8451" width="29.7109375" style="1" customWidth="1"/>
    <col min="8452" max="8452" width="10.5703125" style="1" customWidth="1"/>
    <col min="8453" max="8453" width="9.28515625" style="1" customWidth="1"/>
    <col min="8454" max="8454" width="8.7109375" style="1" customWidth="1"/>
    <col min="8455" max="8455" width="16.28515625" style="1" customWidth="1"/>
    <col min="8456" max="8456" width="17.5703125" style="1" customWidth="1"/>
    <col min="8457" max="8457" width="11.28515625" style="1" customWidth="1"/>
    <col min="8458" max="8458" width="11.42578125" style="1" customWidth="1"/>
    <col min="8459" max="8459" width="9.7109375" style="1" customWidth="1"/>
    <col min="8460" max="8460" width="27.7109375" style="1" customWidth="1"/>
    <col min="8461" max="8704" width="9.140625" style="1"/>
    <col min="8705" max="8705" width="5.28515625" style="1" customWidth="1"/>
    <col min="8706" max="8706" width="31" style="1" customWidth="1"/>
    <col min="8707" max="8707" width="29.7109375" style="1" customWidth="1"/>
    <col min="8708" max="8708" width="10.5703125" style="1" customWidth="1"/>
    <col min="8709" max="8709" width="9.28515625" style="1" customWidth="1"/>
    <col min="8710" max="8710" width="8.7109375" style="1" customWidth="1"/>
    <col min="8711" max="8711" width="16.28515625" style="1" customWidth="1"/>
    <col min="8712" max="8712" width="17.5703125" style="1" customWidth="1"/>
    <col min="8713" max="8713" width="11.28515625" style="1" customWidth="1"/>
    <col min="8714" max="8714" width="11.42578125" style="1" customWidth="1"/>
    <col min="8715" max="8715" width="9.7109375" style="1" customWidth="1"/>
    <col min="8716" max="8716" width="27.7109375" style="1" customWidth="1"/>
    <col min="8717" max="8960" width="9.140625" style="1"/>
    <col min="8961" max="8961" width="5.28515625" style="1" customWidth="1"/>
    <col min="8962" max="8962" width="31" style="1" customWidth="1"/>
    <col min="8963" max="8963" width="29.7109375" style="1" customWidth="1"/>
    <col min="8964" max="8964" width="10.5703125" style="1" customWidth="1"/>
    <col min="8965" max="8965" width="9.28515625" style="1" customWidth="1"/>
    <col min="8966" max="8966" width="8.7109375" style="1" customWidth="1"/>
    <col min="8967" max="8967" width="16.28515625" style="1" customWidth="1"/>
    <col min="8968" max="8968" width="17.5703125" style="1" customWidth="1"/>
    <col min="8969" max="8969" width="11.28515625" style="1" customWidth="1"/>
    <col min="8970" max="8970" width="11.42578125" style="1" customWidth="1"/>
    <col min="8971" max="8971" width="9.7109375" style="1" customWidth="1"/>
    <col min="8972" max="8972" width="27.7109375" style="1" customWidth="1"/>
    <col min="8973" max="9216" width="9.140625" style="1"/>
    <col min="9217" max="9217" width="5.28515625" style="1" customWidth="1"/>
    <col min="9218" max="9218" width="31" style="1" customWidth="1"/>
    <col min="9219" max="9219" width="29.7109375" style="1" customWidth="1"/>
    <col min="9220" max="9220" width="10.5703125" style="1" customWidth="1"/>
    <col min="9221" max="9221" width="9.28515625" style="1" customWidth="1"/>
    <col min="9222" max="9222" width="8.7109375" style="1" customWidth="1"/>
    <col min="9223" max="9223" width="16.28515625" style="1" customWidth="1"/>
    <col min="9224" max="9224" width="17.5703125" style="1" customWidth="1"/>
    <col min="9225" max="9225" width="11.28515625" style="1" customWidth="1"/>
    <col min="9226" max="9226" width="11.42578125" style="1" customWidth="1"/>
    <col min="9227" max="9227" width="9.7109375" style="1" customWidth="1"/>
    <col min="9228" max="9228" width="27.7109375" style="1" customWidth="1"/>
    <col min="9229" max="9472" width="9.140625" style="1"/>
    <col min="9473" max="9473" width="5.28515625" style="1" customWidth="1"/>
    <col min="9474" max="9474" width="31" style="1" customWidth="1"/>
    <col min="9475" max="9475" width="29.7109375" style="1" customWidth="1"/>
    <col min="9476" max="9476" width="10.5703125" style="1" customWidth="1"/>
    <col min="9477" max="9477" width="9.28515625" style="1" customWidth="1"/>
    <col min="9478" max="9478" width="8.7109375" style="1" customWidth="1"/>
    <col min="9479" max="9479" width="16.28515625" style="1" customWidth="1"/>
    <col min="9480" max="9480" width="17.5703125" style="1" customWidth="1"/>
    <col min="9481" max="9481" width="11.28515625" style="1" customWidth="1"/>
    <col min="9482" max="9482" width="11.42578125" style="1" customWidth="1"/>
    <col min="9483" max="9483" width="9.7109375" style="1" customWidth="1"/>
    <col min="9484" max="9484" width="27.7109375" style="1" customWidth="1"/>
    <col min="9485" max="9728" width="9.140625" style="1"/>
    <col min="9729" max="9729" width="5.28515625" style="1" customWidth="1"/>
    <col min="9730" max="9730" width="31" style="1" customWidth="1"/>
    <col min="9731" max="9731" width="29.7109375" style="1" customWidth="1"/>
    <col min="9732" max="9732" width="10.5703125" style="1" customWidth="1"/>
    <col min="9733" max="9733" width="9.28515625" style="1" customWidth="1"/>
    <col min="9734" max="9734" width="8.7109375" style="1" customWidth="1"/>
    <col min="9735" max="9735" width="16.28515625" style="1" customWidth="1"/>
    <col min="9736" max="9736" width="17.5703125" style="1" customWidth="1"/>
    <col min="9737" max="9737" width="11.28515625" style="1" customWidth="1"/>
    <col min="9738" max="9738" width="11.42578125" style="1" customWidth="1"/>
    <col min="9739" max="9739" width="9.7109375" style="1" customWidth="1"/>
    <col min="9740" max="9740" width="27.7109375" style="1" customWidth="1"/>
    <col min="9741" max="9984" width="9.140625" style="1"/>
    <col min="9985" max="9985" width="5.28515625" style="1" customWidth="1"/>
    <col min="9986" max="9986" width="31" style="1" customWidth="1"/>
    <col min="9987" max="9987" width="29.7109375" style="1" customWidth="1"/>
    <col min="9988" max="9988" width="10.5703125" style="1" customWidth="1"/>
    <col min="9989" max="9989" width="9.28515625" style="1" customWidth="1"/>
    <col min="9990" max="9990" width="8.7109375" style="1" customWidth="1"/>
    <col min="9991" max="9991" width="16.28515625" style="1" customWidth="1"/>
    <col min="9992" max="9992" width="17.5703125" style="1" customWidth="1"/>
    <col min="9993" max="9993" width="11.28515625" style="1" customWidth="1"/>
    <col min="9994" max="9994" width="11.42578125" style="1" customWidth="1"/>
    <col min="9995" max="9995" width="9.7109375" style="1" customWidth="1"/>
    <col min="9996" max="9996" width="27.7109375" style="1" customWidth="1"/>
    <col min="9997" max="10240" width="9.140625" style="1"/>
    <col min="10241" max="10241" width="5.28515625" style="1" customWidth="1"/>
    <col min="10242" max="10242" width="31" style="1" customWidth="1"/>
    <col min="10243" max="10243" width="29.7109375" style="1" customWidth="1"/>
    <col min="10244" max="10244" width="10.5703125" style="1" customWidth="1"/>
    <col min="10245" max="10245" width="9.28515625" style="1" customWidth="1"/>
    <col min="10246" max="10246" width="8.7109375" style="1" customWidth="1"/>
    <col min="10247" max="10247" width="16.28515625" style="1" customWidth="1"/>
    <col min="10248" max="10248" width="17.5703125" style="1" customWidth="1"/>
    <col min="10249" max="10249" width="11.28515625" style="1" customWidth="1"/>
    <col min="10250" max="10250" width="11.42578125" style="1" customWidth="1"/>
    <col min="10251" max="10251" width="9.7109375" style="1" customWidth="1"/>
    <col min="10252" max="10252" width="27.7109375" style="1" customWidth="1"/>
    <col min="10253" max="10496" width="9.140625" style="1"/>
    <col min="10497" max="10497" width="5.28515625" style="1" customWidth="1"/>
    <col min="10498" max="10498" width="31" style="1" customWidth="1"/>
    <col min="10499" max="10499" width="29.7109375" style="1" customWidth="1"/>
    <col min="10500" max="10500" width="10.5703125" style="1" customWidth="1"/>
    <col min="10501" max="10501" width="9.28515625" style="1" customWidth="1"/>
    <col min="10502" max="10502" width="8.7109375" style="1" customWidth="1"/>
    <col min="10503" max="10503" width="16.28515625" style="1" customWidth="1"/>
    <col min="10504" max="10504" width="17.5703125" style="1" customWidth="1"/>
    <col min="10505" max="10505" width="11.28515625" style="1" customWidth="1"/>
    <col min="10506" max="10506" width="11.42578125" style="1" customWidth="1"/>
    <col min="10507" max="10507" width="9.7109375" style="1" customWidth="1"/>
    <col min="10508" max="10508" width="27.7109375" style="1" customWidth="1"/>
    <col min="10509" max="10752" width="9.140625" style="1"/>
    <col min="10753" max="10753" width="5.28515625" style="1" customWidth="1"/>
    <col min="10754" max="10754" width="31" style="1" customWidth="1"/>
    <col min="10755" max="10755" width="29.7109375" style="1" customWidth="1"/>
    <col min="10756" max="10756" width="10.5703125" style="1" customWidth="1"/>
    <col min="10757" max="10757" width="9.28515625" style="1" customWidth="1"/>
    <col min="10758" max="10758" width="8.7109375" style="1" customWidth="1"/>
    <col min="10759" max="10759" width="16.28515625" style="1" customWidth="1"/>
    <col min="10760" max="10760" width="17.5703125" style="1" customWidth="1"/>
    <col min="10761" max="10761" width="11.28515625" style="1" customWidth="1"/>
    <col min="10762" max="10762" width="11.42578125" style="1" customWidth="1"/>
    <col min="10763" max="10763" width="9.7109375" style="1" customWidth="1"/>
    <col min="10764" max="10764" width="27.7109375" style="1" customWidth="1"/>
    <col min="10765" max="11008" width="9.140625" style="1"/>
    <col min="11009" max="11009" width="5.28515625" style="1" customWidth="1"/>
    <col min="11010" max="11010" width="31" style="1" customWidth="1"/>
    <col min="11011" max="11011" width="29.7109375" style="1" customWidth="1"/>
    <col min="11012" max="11012" width="10.5703125" style="1" customWidth="1"/>
    <col min="11013" max="11013" width="9.28515625" style="1" customWidth="1"/>
    <col min="11014" max="11014" width="8.7109375" style="1" customWidth="1"/>
    <col min="11015" max="11015" width="16.28515625" style="1" customWidth="1"/>
    <col min="11016" max="11016" width="17.5703125" style="1" customWidth="1"/>
    <col min="11017" max="11017" width="11.28515625" style="1" customWidth="1"/>
    <col min="11018" max="11018" width="11.42578125" style="1" customWidth="1"/>
    <col min="11019" max="11019" width="9.7109375" style="1" customWidth="1"/>
    <col min="11020" max="11020" width="27.7109375" style="1" customWidth="1"/>
    <col min="11021" max="11264" width="9.140625" style="1"/>
    <col min="11265" max="11265" width="5.28515625" style="1" customWidth="1"/>
    <col min="11266" max="11266" width="31" style="1" customWidth="1"/>
    <col min="11267" max="11267" width="29.7109375" style="1" customWidth="1"/>
    <col min="11268" max="11268" width="10.5703125" style="1" customWidth="1"/>
    <col min="11269" max="11269" width="9.28515625" style="1" customWidth="1"/>
    <col min="11270" max="11270" width="8.7109375" style="1" customWidth="1"/>
    <col min="11271" max="11271" width="16.28515625" style="1" customWidth="1"/>
    <col min="11272" max="11272" width="17.5703125" style="1" customWidth="1"/>
    <col min="11273" max="11273" width="11.28515625" style="1" customWidth="1"/>
    <col min="11274" max="11274" width="11.42578125" style="1" customWidth="1"/>
    <col min="11275" max="11275" width="9.7109375" style="1" customWidth="1"/>
    <col min="11276" max="11276" width="27.7109375" style="1" customWidth="1"/>
    <col min="11277" max="11520" width="9.140625" style="1"/>
    <col min="11521" max="11521" width="5.28515625" style="1" customWidth="1"/>
    <col min="11522" max="11522" width="31" style="1" customWidth="1"/>
    <col min="11523" max="11523" width="29.7109375" style="1" customWidth="1"/>
    <col min="11524" max="11524" width="10.5703125" style="1" customWidth="1"/>
    <col min="11525" max="11525" width="9.28515625" style="1" customWidth="1"/>
    <col min="11526" max="11526" width="8.7109375" style="1" customWidth="1"/>
    <col min="11527" max="11527" width="16.28515625" style="1" customWidth="1"/>
    <col min="11528" max="11528" width="17.5703125" style="1" customWidth="1"/>
    <col min="11529" max="11529" width="11.28515625" style="1" customWidth="1"/>
    <col min="11530" max="11530" width="11.42578125" style="1" customWidth="1"/>
    <col min="11531" max="11531" width="9.7109375" style="1" customWidth="1"/>
    <col min="11532" max="11532" width="27.7109375" style="1" customWidth="1"/>
    <col min="11533" max="11776" width="9.140625" style="1"/>
    <col min="11777" max="11777" width="5.28515625" style="1" customWidth="1"/>
    <col min="11778" max="11778" width="31" style="1" customWidth="1"/>
    <col min="11779" max="11779" width="29.7109375" style="1" customWidth="1"/>
    <col min="11780" max="11780" width="10.5703125" style="1" customWidth="1"/>
    <col min="11781" max="11781" width="9.28515625" style="1" customWidth="1"/>
    <col min="11782" max="11782" width="8.7109375" style="1" customWidth="1"/>
    <col min="11783" max="11783" width="16.28515625" style="1" customWidth="1"/>
    <col min="11784" max="11784" width="17.5703125" style="1" customWidth="1"/>
    <col min="11785" max="11785" width="11.28515625" style="1" customWidth="1"/>
    <col min="11786" max="11786" width="11.42578125" style="1" customWidth="1"/>
    <col min="11787" max="11787" width="9.7109375" style="1" customWidth="1"/>
    <col min="11788" max="11788" width="27.7109375" style="1" customWidth="1"/>
    <col min="11789" max="12032" width="9.140625" style="1"/>
    <col min="12033" max="12033" width="5.28515625" style="1" customWidth="1"/>
    <col min="12034" max="12034" width="31" style="1" customWidth="1"/>
    <col min="12035" max="12035" width="29.7109375" style="1" customWidth="1"/>
    <col min="12036" max="12036" width="10.5703125" style="1" customWidth="1"/>
    <col min="12037" max="12037" width="9.28515625" style="1" customWidth="1"/>
    <col min="12038" max="12038" width="8.7109375" style="1" customWidth="1"/>
    <col min="12039" max="12039" width="16.28515625" style="1" customWidth="1"/>
    <col min="12040" max="12040" width="17.5703125" style="1" customWidth="1"/>
    <col min="12041" max="12041" width="11.28515625" style="1" customWidth="1"/>
    <col min="12042" max="12042" width="11.42578125" style="1" customWidth="1"/>
    <col min="12043" max="12043" width="9.7109375" style="1" customWidth="1"/>
    <col min="12044" max="12044" width="27.7109375" style="1" customWidth="1"/>
    <col min="12045" max="12288" width="9.140625" style="1"/>
    <col min="12289" max="12289" width="5.28515625" style="1" customWidth="1"/>
    <col min="12290" max="12290" width="31" style="1" customWidth="1"/>
    <col min="12291" max="12291" width="29.7109375" style="1" customWidth="1"/>
    <col min="12292" max="12292" width="10.5703125" style="1" customWidth="1"/>
    <col min="12293" max="12293" width="9.28515625" style="1" customWidth="1"/>
    <col min="12294" max="12294" width="8.7109375" style="1" customWidth="1"/>
    <col min="12295" max="12295" width="16.28515625" style="1" customWidth="1"/>
    <col min="12296" max="12296" width="17.5703125" style="1" customWidth="1"/>
    <col min="12297" max="12297" width="11.28515625" style="1" customWidth="1"/>
    <col min="12298" max="12298" width="11.42578125" style="1" customWidth="1"/>
    <col min="12299" max="12299" width="9.7109375" style="1" customWidth="1"/>
    <col min="12300" max="12300" width="27.7109375" style="1" customWidth="1"/>
    <col min="12301" max="12544" width="9.140625" style="1"/>
    <col min="12545" max="12545" width="5.28515625" style="1" customWidth="1"/>
    <col min="12546" max="12546" width="31" style="1" customWidth="1"/>
    <col min="12547" max="12547" width="29.7109375" style="1" customWidth="1"/>
    <col min="12548" max="12548" width="10.5703125" style="1" customWidth="1"/>
    <col min="12549" max="12549" width="9.28515625" style="1" customWidth="1"/>
    <col min="12550" max="12550" width="8.7109375" style="1" customWidth="1"/>
    <col min="12551" max="12551" width="16.28515625" style="1" customWidth="1"/>
    <col min="12552" max="12552" width="17.5703125" style="1" customWidth="1"/>
    <col min="12553" max="12553" width="11.28515625" style="1" customWidth="1"/>
    <col min="12554" max="12554" width="11.42578125" style="1" customWidth="1"/>
    <col min="12555" max="12555" width="9.7109375" style="1" customWidth="1"/>
    <col min="12556" max="12556" width="27.7109375" style="1" customWidth="1"/>
    <col min="12557" max="12800" width="9.140625" style="1"/>
    <col min="12801" max="12801" width="5.28515625" style="1" customWidth="1"/>
    <col min="12802" max="12802" width="31" style="1" customWidth="1"/>
    <col min="12803" max="12803" width="29.7109375" style="1" customWidth="1"/>
    <col min="12804" max="12804" width="10.5703125" style="1" customWidth="1"/>
    <col min="12805" max="12805" width="9.28515625" style="1" customWidth="1"/>
    <col min="12806" max="12806" width="8.7109375" style="1" customWidth="1"/>
    <col min="12807" max="12807" width="16.28515625" style="1" customWidth="1"/>
    <col min="12808" max="12808" width="17.5703125" style="1" customWidth="1"/>
    <col min="12809" max="12809" width="11.28515625" style="1" customWidth="1"/>
    <col min="12810" max="12810" width="11.42578125" style="1" customWidth="1"/>
    <col min="12811" max="12811" width="9.7109375" style="1" customWidth="1"/>
    <col min="12812" max="12812" width="27.7109375" style="1" customWidth="1"/>
    <col min="12813" max="13056" width="9.140625" style="1"/>
    <col min="13057" max="13057" width="5.28515625" style="1" customWidth="1"/>
    <col min="13058" max="13058" width="31" style="1" customWidth="1"/>
    <col min="13059" max="13059" width="29.7109375" style="1" customWidth="1"/>
    <col min="13060" max="13060" width="10.5703125" style="1" customWidth="1"/>
    <col min="13061" max="13061" width="9.28515625" style="1" customWidth="1"/>
    <col min="13062" max="13062" width="8.7109375" style="1" customWidth="1"/>
    <col min="13063" max="13063" width="16.28515625" style="1" customWidth="1"/>
    <col min="13064" max="13064" width="17.5703125" style="1" customWidth="1"/>
    <col min="13065" max="13065" width="11.28515625" style="1" customWidth="1"/>
    <col min="13066" max="13066" width="11.42578125" style="1" customWidth="1"/>
    <col min="13067" max="13067" width="9.7109375" style="1" customWidth="1"/>
    <col min="13068" max="13068" width="27.7109375" style="1" customWidth="1"/>
    <col min="13069" max="13312" width="9.140625" style="1"/>
    <col min="13313" max="13313" width="5.28515625" style="1" customWidth="1"/>
    <col min="13314" max="13314" width="31" style="1" customWidth="1"/>
    <col min="13315" max="13315" width="29.7109375" style="1" customWidth="1"/>
    <col min="13316" max="13316" width="10.5703125" style="1" customWidth="1"/>
    <col min="13317" max="13317" width="9.28515625" style="1" customWidth="1"/>
    <col min="13318" max="13318" width="8.7109375" style="1" customWidth="1"/>
    <col min="13319" max="13319" width="16.28515625" style="1" customWidth="1"/>
    <col min="13320" max="13320" width="17.5703125" style="1" customWidth="1"/>
    <col min="13321" max="13321" width="11.28515625" style="1" customWidth="1"/>
    <col min="13322" max="13322" width="11.42578125" style="1" customWidth="1"/>
    <col min="13323" max="13323" width="9.7109375" style="1" customWidth="1"/>
    <col min="13324" max="13324" width="27.7109375" style="1" customWidth="1"/>
    <col min="13325" max="13568" width="9.140625" style="1"/>
    <col min="13569" max="13569" width="5.28515625" style="1" customWidth="1"/>
    <col min="13570" max="13570" width="31" style="1" customWidth="1"/>
    <col min="13571" max="13571" width="29.7109375" style="1" customWidth="1"/>
    <col min="13572" max="13572" width="10.5703125" style="1" customWidth="1"/>
    <col min="13573" max="13573" width="9.28515625" style="1" customWidth="1"/>
    <col min="13574" max="13574" width="8.7109375" style="1" customWidth="1"/>
    <col min="13575" max="13575" width="16.28515625" style="1" customWidth="1"/>
    <col min="13576" max="13576" width="17.5703125" style="1" customWidth="1"/>
    <col min="13577" max="13577" width="11.28515625" style="1" customWidth="1"/>
    <col min="13578" max="13578" width="11.42578125" style="1" customWidth="1"/>
    <col min="13579" max="13579" width="9.7109375" style="1" customWidth="1"/>
    <col min="13580" max="13580" width="27.7109375" style="1" customWidth="1"/>
    <col min="13581" max="13824" width="9.140625" style="1"/>
    <col min="13825" max="13825" width="5.28515625" style="1" customWidth="1"/>
    <col min="13826" max="13826" width="31" style="1" customWidth="1"/>
    <col min="13827" max="13827" width="29.7109375" style="1" customWidth="1"/>
    <col min="13828" max="13828" width="10.5703125" style="1" customWidth="1"/>
    <col min="13829" max="13829" width="9.28515625" style="1" customWidth="1"/>
    <col min="13830" max="13830" width="8.7109375" style="1" customWidth="1"/>
    <col min="13831" max="13831" width="16.28515625" style="1" customWidth="1"/>
    <col min="13832" max="13832" width="17.5703125" style="1" customWidth="1"/>
    <col min="13833" max="13833" width="11.28515625" style="1" customWidth="1"/>
    <col min="13834" max="13834" width="11.42578125" style="1" customWidth="1"/>
    <col min="13835" max="13835" width="9.7109375" style="1" customWidth="1"/>
    <col min="13836" max="13836" width="27.7109375" style="1" customWidth="1"/>
    <col min="13837" max="14080" width="9.140625" style="1"/>
    <col min="14081" max="14081" width="5.28515625" style="1" customWidth="1"/>
    <col min="14082" max="14082" width="31" style="1" customWidth="1"/>
    <col min="14083" max="14083" width="29.7109375" style="1" customWidth="1"/>
    <col min="14084" max="14084" width="10.5703125" style="1" customWidth="1"/>
    <col min="14085" max="14085" width="9.28515625" style="1" customWidth="1"/>
    <col min="14086" max="14086" width="8.7109375" style="1" customWidth="1"/>
    <col min="14087" max="14087" width="16.28515625" style="1" customWidth="1"/>
    <col min="14088" max="14088" width="17.5703125" style="1" customWidth="1"/>
    <col min="14089" max="14089" width="11.28515625" style="1" customWidth="1"/>
    <col min="14090" max="14090" width="11.42578125" style="1" customWidth="1"/>
    <col min="14091" max="14091" width="9.7109375" style="1" customWidth="1"/>
    <col min="14092" max="14092" width="27.7109375" style="1" customWidth="1"/>
    <col min="14093" max="14336" width="9.140625" style="1"/>
    <col min="14337" max="14337" width="5.28515625" style="1" customWidth="1"/>
    <col min="14338" max="14338" width="31" style="1" customWidth="1"/>
    <col min="14339" max="14339" width="29.7109375" style="1" customWidth="1"/>
    <col min="14340" max="14340" width="10.5703125" style="1" customWidth="1"/>
    <col min="14341" max="14341" width="9.28515625" style="1" customWidth="1"/>
    <col min="14342" max="14342" width="8.7109375" style="1" customWidth="1"/>
    <col min="14343" max="14343" width="16.28515625" style="1" customWidth="1"/>
    <col min="14344" max="14344" width="17.5703125" style="1" customWidth="1"/>
    <col min="14345" max="14345" width="11.28515625" style="1" customWidth="1"/>
    <col min="14346" max="14346" width="11.42578125" style="1" customWidth="1"/>
    <col min="14347" max="14347" width="9.7109375" style="1" customWidth="1"/>
    <col min="14348" max="14348" width="27.7109375" style="1" customWidth="1"/>
    <col min="14349" max="14592" width="9.140625" style="1"/>
    <col min="14593" max="14593" width="5.28515625" style="1" customWidth="1"/>
    <col min="14594" max="14594" width="31" style="1" customWidth="1"/>
    <col min="14595" max="14595" width="29.7109375" style="1" customWidth="1"/>
    <col min="14596" max="14596" width="10.5703125" style="1" customWidth="1"/>
    <col min="14597" max="14597" width="9.28515625" style="1" customWidth="1"/>
    <col min="14598" max="14598" width="8.7109375" style="1" customWidth="1"/>
    <col min="14599" max="14599" width="16.28515625" style="1" customWidth="1"/>
    <col min="14600" max="14600" width="17.5703125" style="1" customWidth="1"/>
    <col min="14601" max="14601" width="11.28515625" style="1" customWidth="1"/>
    <col min="14602" max="14602" width="11.42578125" style="1" customWidth="1"/>
    <col min="14603" max="14603" width="9.7109375" style="1" customWidth="1"/>
    <col min="14604" max="14604" width="27.7109375" style="1" customWidth="1"/>
    <col min="14605" max="14848" width="9.140625" style="1"/>
    <col min="14849" max="14849" width="5.28515625" style="1" customWidth="1"/>
    <col min="14850" max="14850" width="31" style="1" customWidth="1"/>
    <col min="14851" max="14851" width="29.7109375" style="1" customWidth="1"/>
    <col min="14852" max="14852" width="10.5703125" style="1" customWidth="1"/>
    <col min="14853" max="14853" width="9.28515625" style="1" customWidth="1"/>
    <col min="14854" max="14854" width="8.7109375" style="1" customWidth="1"/>
    <col min="14855" max="14855" width="16.28515625" style="1" customWidth="1"/>
    <col min="14856" max="14856" width="17.5703125" style="1" customWidth="1"/>
    <col min="14857" max="14857" width="11.28515625" style="1" customWidth="1"/>
    <col min="14858" max="14858" width="11.42578125" style="1" customWidth="1"/>
    <col min="14859" max="14859" width="9.7109375" style="1" customWidth="1"/>
    <col min="14860" max="14860" width="27.7109375" style="1" customWidth="1"/>
    <col min="14861" max="15104" width="9.140625" style="1"/>
    <col min="15105" max="15105" width="5.28515625" style="1" customWidth="1"/>
    <col min="15106" max="15106" width="31" style="1" customWidth="1"/>
    <col min="15107" max="15107" width="29.7109375" style="1" customWidth="1"/>
    <col min="15108" max="15108" width="10.5703125" style="1" customWidth="1"/>
    <col min="15109" max="15109" width="9.28515625" style="1" customWidth="1"/>
    <col min="15110" max="15110" width="8.7109375" style="1" customWidth="1"/>
    <col min="15111" max="15111" width="16.28515625" style="1" customWidth="1"/>
    <col min="15112" max="15112" width="17.5703125" style="1" customWidth="1"/>
    <col min="15113" max="15113" width="11.28515625" style="1" customWidth="1"/>
    <col min="15114" max="15114" width="11.42578125" style="1" customWidth="1"/>
    <col min="15115" max="15115" width="9.7109375" style="1" customWidth="1"/>
    <col min="15116" max="15116" width="27.7109375" style="1" customWidth="1"/>
    <col min="15117" max="15360" width="9.140625" style="1"/>
    <col min="15361" max="15361" width="5.28515625" style="1" customWidth="1"/>
    <col min="15362" max="15362" width="31" style="1" customWidth="1"/>
    <col min="15363" max="15363" width="29.7109375" style="1" customWidth="1"/>
    <col min="15364" max="15364" width="10.5703125" style="1" customWidth="1"/>
    <col min="15365" max="15365" width="9.28515625" style="1" customWidth="1"/>
    <col min="15366" max="15366" width="8.7109375" style="1" customWidth="1"/>
    <col min="15367" max="15367" width="16.28515625" style="1" customWidth="1"/>
    <col min="15368" max="15368" width="17.5703125" style="1" customWidth="1"/>
    <col min="15369" max="15369" width="11.28515625" style="1" customWidth="1"/>
    <col min="15370" max="15370" width="11.42578125" style="1" customWidth="1"/>
    <col min="15371" max="15371" width="9.7109375" style="1" customWidth="1"/>
    <col min="15372" max="15372" width="27.7109375" style="1" customWidth="1"/>
    <col min="15373" max="15616" width="9.140625" style="1"/>
    <col min="15617" max="15617" width="5.28515625" style="1" customWidth="1"/>
    <col min="15618" max="15618" width="31" style="1" customWidth="1"/>
    <col min="15619" max="15619" width="29.7109375" style="1" customWidth="1"/>
    <col min="15620" max="15620" width="10.5703125" style="1" customWidth="1"/>
    <col min="15621" max="15621" width="9.28515625" style="1" customWidth="1"/>
    <col min="15622" max="15622" width="8.7109375" style="1" customWidth="1"/>
    <col min="15623" max="15623" width="16.28515625" style="1" customWidth="1"/>
    <col min="15624" max="15624" width="17.5703125" style="1" customWidth="1"/>
    <col min="15625" max="15625" width="11.28515625" style="1" customWidth="1"/>
    <col min="15626" max="15626" width="11.42578125" style="1" customWidth="1"/>
    <col min="15627" max="15627" width="9.7109375" style="1" customWidth="1"/>
    <col min="15628" max="15628" width="27.7109375" style="1" customWidth="1"/>
    <col min="15629" max="15872" width="9.140625" style="1"/>
    <col min="15873" max="15873" width="5.28515625" style="1" customWidth="1"/>
    <col min="15874" max="15874" width="31" style="1" customWidth="1"/>
    <col min="15875" max="15875" width="29.7109375" style="1" customWidth="1"/>
    <col min="15876" max="15876" width="10.5703125" style="1" customWidth="1"/>
    <col min="15877" max="15877" width="9.28515625" style="1" customWidth="1"/>
    <col min="15878" max="15878" width="8.7109375" style="1" customWidth="1"/>
    <col min="15879" max="15879" width="16.28515625" style="1" customWidth="1"/>
    <col min="15880" max="15880" width="17.5703125" style="1" customWidth="1"/>
    <col min="15881" max="15881" width="11.28515625" style="1" customWidth="1"/>
    <col min="15882" max="15882" width="11.42578125" style="1" customWidth="1"/>
    <col min="15883" max="15883" width="9.7109375" style="1" customWidth="1"/>
    <col min="15884" max="15884" width="27.7109375" style="1" customWidth="1"/>
    <col min="15885" max="16128" width="9.140625" style="1"/>
    <col min="16129" max="16129" width="5.28515625" style="1" customWidth="1"/>
    <col min="16130" max="16130" width="31" style="1" customWidth="1"/>
    <col min="16131" max="16131" width="29.7109375" style="1" customWidth="1"/>
    <col min="16132" max="16132" width="10.5703125" style="1" customWidth="1"/>
    <col min="16133" max="16133" width="9.28515625" style="1" customWidth="1"/>
    <col min="16134" max="16134" width="8.7109375" style="1" customWidth="1"/>
    <col min="16135" max="16135" width="16.28515625" style="1" customWidth="1"/>
    <col min="16136" max="16136" width="17.5703125" style="1" customWidth="1"/>
    <col min="16137" max="16137" width="11.28515625" style="1" customWidth="1"/>
    <col min="16138" max="16138" width="11.42578125" style="1" customWidth="1"/>
    <col min="16139" max="16139" width="9.7109375" style="1" customWidth="1"/>
    <col min="16140" max="16140" width="27.7109375" style="1" customWidth="1"/>
    <col min="16141" max="16384" width="9.140625" style="1"/>
  </cols>
  <sheetData>
    <row r="1" spans="1:12">
      <c r="A1" s="1" t="s">
        <v>3</v>
      </c>
      <c r="G1" s="145" t="s">
        <v>4</v>
      </c>
      <c r="H1" s="145"/>
      <c r="I1" s="145"/>
      <c r="J1" s="145"/>
      <c r="K1" s="145"/>
      <c r="L1" s="145"/>
    </row>
    <row r="2" spans="1:12">
      <c r="A2" s="2" t="s">
        <v>5</v>
      </c>
      <c r="B2" s="2"/>
      <c r="C2" s="2"/>
      <c r="D2" s="2"/>
      <c r="E2" s="84"/>
      <c r="G2" s="145" t="s">
        <v>6</v>
      </c>
      <c r="H2" s="145"/>
      <c r="I2" s="145"/>
      <c r="J2" s="145"/>
      <c r="K2" s="145"/>
      <c r="L2" s="145"/>
    </row>
    <row r="3" spans="1:12">
      <c r="A3" s="2" t="s">
        <v>7</v>
      </c>
      <c r="H3" s="146"/>
      <c r="I3" s="146"/>
      <c r="J3" s="146"/>
      <c r="K3" s="3"/>
    </row>
    <row r="4" spans="1:12" ht="15.75" customHeight="1">
      <c r="A4" s="2"/>
      <c r="H4" s="4"/>
      <c r="I4" s="3"/>
      <c r="J4" s="3"/>
      <c r="K4" s="3"/>
    </row>
    <row r="5" spans="1:12" ht="20.25">
      <c r="A5" s="147" t="s">
        <v>40</v>
      </c>
      <c r="B5" s="147"/>
      <c r="C5" s="147"/>
      <c r="D5" s="147"/>
      <c r="E5" s="147"/>
      <c r="F5" s="147"/>
      <c r="G5" s="147"/>
      <c r="H5" s="147"/>
      <c r="I5" s="147"/>
      <c r="J5" s="147"/>
      <c r="K5" s="147"/>
      <c r="L5" s="147"/>
    </row>
    <row r="6" spans="1:12" ht="15" customHeight="1">
      <c r="A6" s="3"/>
      <c r="B6" s="3"/>
      <c r="C6" s="3"/>
      <c r="D6" s="3"/>
      <c r="F6" s="3"/>
      <c r="G6" s="3"/>
      <c r="H6" s="4"/>
      <c r="I6" s="3"/>
      <c r="J6" s="3"/>
      <c r="K6" s="3"/>
      <c r="L6" s="3"/>
    </row>
    <row r="7" spans="1:12">
      <c r="A7" s="5"/>
      <c r="B7" s="5"/>
      <c r="C7" s="5"/>
      <c r="D7" s="5"/>
      <c r="E7" s="133"/>
      <c r="F7" s="5"/>
      <c r="G7" s="5"/>
      <c r="H7" s="6"/>
      <c r="I7" s="148" t="s">
        <v>8</v>
      </c>
      <c r="J7" s="148"/>
      <c r="K7" s="148"/>
      <c r="L7" s="148"/>
    </row>
    <row r="8" spans="1:12">
      <c r="A8" s="5"/>
      <c r="B8" s="5"/>
      <c r="C8" s="5"/>
      <c r="D8" s="5"/>
      <c r="E8" s="133"/>
      <c r="F8" s="5"/>
      <c r="G8" s="5"/>
      <c r="H8" s="6"/>
      <c r="I8" s="7"/>
      <c r="J8" s="7"/>
      <c r="K8" s="7"/>
      <c r="L8" s="7"/>
    </row>
    <row r="9" spans="1:12" s="2" customFormat="1" ht="23.25" customHeight="1">
      <c r="A9" s="153" t="s">
        <v>0</v>
      </c>
      <c r="B9" s="153" t="s">
        <v>9</v>
      </c>
      <c r="C9" s="151" t="s">
        <v>10</v>
      </c>
      <c r="D9" s="153" t="s">
        <v>11</v>
      </c>
      <c r="E9" s="151" t="s">
        <v>12</v>
      </c>
      <c r="F9" s="151" t="s">
        <v>13</v>
      </c>
      <c r="G9" s="151" t="s">
        <v>14</v>
      </c>
      <c r="H9" s="137" t="s">
        <v>15</v>
      </c>
      <c r="I9" s="149" t="s">
        <v>16</v>
      </c>
      <c r="J9" s="149"/>
      <c r="K9" s="150"/>
      <c r="L9" s="151" t="s">
        <v>17</v>
      </c>
    </row>
    <row r="10" spans="1:12" s="2" customFormat="1" ht="49.5" customHeight="1">
      <c r="A10" s="154"/>
      <c r="B10" s="154"/>
      <c r="C10" s="152"/>
      <c r="D10" s="154"/>
      <c r="E10" s="152"/>
      <c r="F10" s="152"/>
      <c r="G10" s="152"/>
      <c r="H10" s="138"/>
      <c r="I10" s="53" t="s">
        <v>18</v>
      </c>
      <c r="J10" s="8" t="s">
        <v>19</v>
      </c>
      <c r="K10" s="8" t="s">
        <v>20</v>
      </c>
      <c r="L10" s="152"/>
    </row>
    <row r="11" spans="1:12">
      <c r="A11" s="9" t="s">
        <v>21</v>
      </c>
      <c r="B11" s="10" t="s">
        <v>22</v>
      </c>
      <c r="C11" s="9" t="s">
        <v>23</v>
      </c>
      <c r="D11" s="11"/>
      <c r="E11" s="12" t="s">
        <v>24</v>
      </c>
      <c r="F11" s="12" t="s">
        <v>25</v>
      </c>
      <c r="G11" s="12" t="s">
        <v>26</v>
      </c>
      <c r="H11" s="13" t="s">
        <v>27</v>
      </c>
      <c r="I11" s="54" t="s">
        <v>28</v>
      </c>
      <c r="J11" s="12" t="s">
        <v>29</v>
      </c>
      <c r="K11" s="12" t="s">
        <v>30</v>
      </c>
      <c r="L11" s="12" t="s">
        <v>28</v>
      </c>
    </row>
    <row r="12" spans="1:12" ht="39.75" customHeight="1">
      <c r="A12" s="139" t="s">
        <v>77</v>
      </c>
      <c r="B12" s="140"/>
      <c r="C12" s="141"/>
      <c r="D12" s="40"/>
      <c r="E12" s="41"/>
      <c r="F12" s="41"/>
      <c r="G12" s="42"/>
      <c r="H12" s="43">
        <f>SUM(H13:H31)</f>
        <v>946075000</v>
      </c>
      <c r="I12" s="55"/>
      <c r="J12" s="14"/>
      <c r="K12" s="14"/>
      <c r="L12" s="14"/>
    </row>
    <row r="13" spans="1:12" s="123" customFormat="1" ht="33">
      <c r="A13" s="118">
        <v>1</v>
      </c>
      <c r="B13" s="119" t="s">
        <v>41</v>
      </c>
      <c r="C13" s="119" t="s">
        <v>42</v>
      </c>
      <c r="D13" s="119"/>
      <c r="E13" s="120" t="s">
        <v>39</v>
      </c>
      <c r="F13" s="120">
        <v>1</v>
      </c>
      <c r="G13" s="121">
        <v>2500000</v>
      </c>
      <c r="H13" s="122">
        <f t="shared" ref="H13:H31" si="0">G13*F13</f>
        <v>2500000</v>
      </c>
      <c r="I13" s="160"/>
      <c r="L13" s="160" t="s">
        <v>43</v>
      </c>
    </row>
    <row r="14" spans="1:12" s="123" customFormat="1" ht="17.25">
      <c r="A14" s="161">
        <v>2</v>
      </c>
      <c r="B14" s="119" t="s">
        <v>44</v>
      </c>
      <c r="C14" s="119"/>
      <c r="D14" s="119"/>
      <c r="E14" s="120" t="s">
        <v>1</v>
      </c>
      <c r="F14" s="120">
        <v>3</v>
      </c>
      <c r="G14" s="121"/>
      <c r="H14" s="121"/>
      <c r="I14" s="160"/>
      <c r="L14" s="160"/>
    </row>
    <row r="15" spans="1:12" s="123" customFormat="1" ht="66">
      <c r="A15" s="162"/>
      <c r="B15" s="119" t="s">
        <v>45</v>
      </c>
      <c r="C15" s="119" t="s">
        <v>46</v>
      </c>
      <c r="D15" s="119"/>
      <c r="E15" s="120" t="s">
        <v>39</v>
      </c>
      <c r="F15" s="120">
        <v>6</v>
      </c>
      <c r="G15" s="121">
        <v>2500000</v>
      </c>
      <c r="H15" s="122">
        <f>G15*F15</f>
        <v>15000000</v>
      </c>
      <c r="I15" s="160"/>
      <c r="L15" s="160"/>
    </row>
    <row r="16" spans="1:12" s="123" customFormat="1" ht="49.5">
      <c r="A16" s="162"/>
      <c r="B16" s="124" t="s">
        <v>47</v>
      </c>
      <c r="C16" s="124" t="s">
        <v>48</v>
      </c>
      <c r="D16" s="124"/>
      <c r="E16" s="39" t="s">
        <v>39</v>
      </c>
      <c r="F16" s="82">
        <v>6</v>
      </c>
      <c r="G16" s="121">
        <v>7500000</v>
      </c>
      <c r="H16" s="122">
        <f>G16*F16</f>
        <v>45000000</v>
      </c>
      <c r="I16" s="160"/>
      <c r="L16" s="160"/>
    </row>
    <row r="17" spans="1:12" s="123" customFormat="1" ht="33">
      <c r="A17" s="162"/>
      <c r="B17" s="124" t="s">
        <v>49</v>
      </c>
      <c r="C17" s="124" t="s">
        <v>50</v>
      </c>
      <c r="D17" s="124"/>
      <c r="E17" s="39" t="s">
        <v>39</v>
      </c>
      <c r="F17" s="82">
        <v>6</v>
      </c>
      <c r="G17" s="121">
        <v>7500000</v>
      </c>
      <c r="H17" s="122">
        <f t="shared" si="0"/>
        <v>45000000</v>
      </c>
      <c r="I17" s="160"/>
      <c r="L17" s="160"/>
    </row>
    <row r="18" spans="1:12" s="123" customFormat="1" ht="33">
      <c r="A18" s="163"/>
      <c r="B18" s="124" t="s">
        <v>51</v>
      </c>
      <c r="C18" s="124" t="s">
        <v>52</v>
      </c>
      <c r="D18" s="124"/>
      <c r="E18" s="39" t="s">
        <v>39</v>
      </c>
      <c r="F18" s="82">
        <v>6</v>
      </c>
      <c r="G18" s="121">
        <v>5500000</v>
      </c>
      <c r="H18" s="122">
        <f t="shared" si="0"/>
        <v>33000000</v>
      </c>
      <c r="I18" s="160"/>
      <c r="L18" s="160"/>
    </row>
    <row r="19" spans="1:12" s="123" customFormat="1" ht="49.5">
      <c r="A19" s="118">
        <v>3</v>
      </c>
      <c r="B19" s="83" t="s">
        <v>53</v>
      </c>
      <c r="C19" s="83" t="s">
        <v>54</v>
      </c>
      <c r="D19" s="83"/>
      <c r="E19" s="39" t="s">
        <v>39</v>
      </c>
      <c r="F19" s="82">
        <v>1</v>
      </c>
      <c r="G19" s="121">
        <v>8000000</v>
      </c>
      <c r="H19" s="122">
        <f t="shared" si="0"/>
        <v>8000000</v>
      </c>
      <c r="I19" s="160"/>
      <c r="L19" s="160"/>
    </row>
    <row r="20" spans="1:12" s="123" customFormat="1" ht="49.5">
      <c r="A20" s="118">
        <v>4</v>
      </c>
      <c r="B20" s="83" t="s">
        <v>55</v>
      </c>
      <c r="C20" s="83" t="s">
        <v>56</v>
      </c>
      <c r="D20" s="83"/>
      <c r="E20" s="39" t="s">
        <v>39</v>
      </c>
      <c r="F20" s="82">
        <v>6</v>
      </c>
      <c r="G20" s="121">
        <v>7500000</v>
      </c>
      <c r="H20" s="122">
        <f t="shared" si="0"/>
        <v>45000000</v>
      </c>
      <c r="I20" s="164"/>
      <c r="L20" s="164" t="s">
        <v>57</v>
      </c>
    </row>
    <row r="21" spans="1:12" s="123" customFormat="1" ht="33">
      <c r="A21" s="118">
        <v>5</v>
      </c>
      <c r="B21" s="83" t="s">
        <v>58</v>
      </c>
      <c r="C21" s="83" t="s">
        <v>59</v>
      </c>
      <c r="D21" s="83"/>
      <c r="E21" s="39" t="s">
        <v>39</v>
      </c>
      <c r="F21" s="82">
        <v>6</v>
      </c>
      <c r="G21" s="121">
        <v>3000000</v>
      </c>
      <c r="H21" s="122">
        <f t="shared" si="0"/>
        <v>18000000</v>
      </c>
      <c r="I21" s="164"/>
      <c r="L21" s="164"/>
    </row>
    <row r="22" spans="1:12" s="123" customFormat="1" ht="17.25">
      <c r="A22" s="118">
        <v>6</v>
      </c>
      <c r="B22" s="83" t="s">
        <v>60</v>
      </c>
      <c r="C22" s="83"/>
      <c r="D22" s="83"/>
      <c r="E22" s="39" t="s">
        <v>39</v>
      </c>
      <c r="F22" s="82">
        <v>1</v>
      </c>
      <c r="G22" s="121">
        <v>90000000</v>
      </c>
      <c r="H22" s="122">
        <f t="shared" si="0"/>
        <v>90000000</v>
      </c>
      <c r="I22" s="164"/>
      <c r="L22" s="164"/>
    </row>
    <row r="23" spans="1:12" s="123" customFormat="1" ht="33">
      <c r="A23" s="118">
        <v>7</v>
      </c>
      <c r="B23" s="83" t="s">
        <v>61</v>
      </c>
      <c r="C23" s="83" t="s">
        <v>62</v>
      </c>
      <c r="D23" s="83"/>
      <c r="E23" s="39" t="s">
        <v>39</v>
      </c>
      <c r="F23" s="82">
        <v>3</v>
      </c>
      <c r="G23" s="121">
        <v>72000000</v>
      </c>
      <c r="H23" s="122">
        <f t="shared" si="0"/>
        <v>216000000</v>
      </c>
      <c r="I23" s="164"/>
      <c r="L23" s="164"/>
    </row>
    <row r="24" spans="1:12" s="123" customFormat="1" ht="33">
      <c r="A24" s="118">
        <v>8</v>
      </c>
      <c r="B24" s="83" t="s">
        <v>63</v>
      </c>
      <c r="C24" s="83" t="s">
        <v>62</v>
      </c>
      <c r="D24" s="83"/>
      <c r="E24" s="39" t="s">
        <v>39</v>
      </c>
      <c r="F24" s="82">
        <v>6</v>
      </c>
      <c r="G24" s="121">
        <v>70000000</v>
      </c>
      <c r="H24" s="122">
        <f t="shared" si="0"/>
        <v>420000000</v>
      </c>
      <c r="I24" s="164"/>
      <c r="L24" s="164"/>
    </row>
    <row r="25" spans="1:12" s="123" customFormat="1" ht="33">
      <c r="A25" s="118">
        <v>9</v>
      </c>
      <c r="B25" s="83" t="s">
        <v>64</v>
      </c>
      <c r="C25" s="83" t="s">
        <v>65</v>
      </c>
      <c r="D25" s="83"/>
      <c r="E25" s="39" t="s">
        <v>1</v>
      </c>
      <c r="F25" s="82">
        <v>1</v>
      </c>
      <c r="G25" s="121"/>
      <c r="H25" s="122">
        <f t="shared" si="0"/>
        <v>0</v>
      </c>
      <c r="I25" s="164"/>
      <c r="L25" s="164"/>
    </row>
    <row r="26" spans="1:12" s="123" customFormat="1" ht="33">
      <c r="A26" s="118">
        <v>10</v>
      </c>
      <c r="B26" s="83" t="s">
        <v>66</v>
      </c>
      <c r="C26" s="125" t="s">
        <v>67</v>
      </c>
      <c r="D26" s="125"/>
      <c r="E26" s="39" t="s">
        <v>39</v>
      </c>
      <c r="F26" s="82">
        <v>19</v>
      </c>
      <c r="G26" s="121">
        <v>25000</v>
      </c>
      <c r="H26" s="122">
        <f t="shared" si="0"/>
        <v>475000</v>
      </c>
      <c r="I26" s="164"/>
      <c r="L26" s="164"/>
    </row>
    <row r="27" spans="1:12" s="123" customFormat="1" ht="66">
      <c r="A27" s="118">
        <v>11</v>
      </c>
      <c r="B27" s="83" t="s">
        <v>68</v>
      </c>
      <c r="C27" s="83" t="s">
        <v>69</v>
      </c>
      <c r="D27" s="83"/>
      <c r="E27" s="39" t="s">
        <v>39</v>
      </c>
      <c r="F27" s="82">
        <v>6</v>
      </c>
      <c r="G27" s="121">
        <v>120000</v>
      </c>
      <c r="H27" s="122">
        <f t="shared" si="0"/>
        <v>720000</v>
      </c>
      <c r="I27" s="164"/>
      <c r="L27" s="164"/>
    </row>
    <row r="28" spans="1:12" s="123" customFormat="1" ht="49.5">
      <c r="A28" s="118">
        <v>12</v>
      </c>
      <c r="B28" s="83" t="s">
        <v>70</v>
      </c>
      <c r="C28" s="83" t="s">
        <v>71</v>
      </c>
      <c r="D28" s="83"/>
      <c r="E28" s="39" t="s">
        <v>38</v>
      </c>
      <c r="F28" s="82">
        <v>9</v>
      </c>
      <c r="G28" s="121">
        <v>350000</v>
      </c>
      <c r="H28" s="122">
        <f t="shared" si="0"/>
        <v>3150000</v>
      </c>
      <c r="I28" s="164"/>
      <c r="L28" s="164"/>
    </row>
    <row r="29" spans="1:12" s="123" customFormat="1" ht="33">
      <c r="A29" s="118">
        <v>13</v>
      </c>
      <c r="B29" s="83" t="s">
        <v>72</v>
      </c>
      <c r="C29" s="83" t="s">
        <v>73</v>
      </c>
      <c r="D29" s="83"/>
      <c r="E29" s="39" t="s">
        <v>38</v>
      </c>
      <c r="F29" s="82">
        <v>9</v>
      </c>
      <c r="G29" s="121">
        <v>350000</v>
      </c>
      <c r="H29" s="122">
        <f t="shared" si="0"/>
        <v>3150000</v>
      </c>
      <c r="I29" s="164"/>
      <c r="L29" s="164"/>
    </row>
    <row r="30" spans="1:12" s="123" customFormat="1" ht="33">
      <c r="A30" s="118">
        <v>14</v>
      </c>
      <c r="B30" s="83" t="s">
        <v>74</v>
      </c>
      <c r="C30" s="83" t="s">
        <v>75</v>
      </c>
      <c r="D30" s="83"/>
      <c r="E30" s="39" t="s">
        <v>38</v>
      </c>
      <c r="F30" s="82">
        <v>9</v>
      </c>
      <c r="G30" s="121">
        <v>120000</v>
      </c>
      <c r="H30" s="122">
        <f t="shared" si="0"/>
        <v>1080000</v>
      </c>
      <c r="I30" s="164"/>
      <c r="L30" s="164"/>
    </row>
    <row r="31" spans="1:12" s="132" customFormat="1" ht="17.25">
      <c r="A31" s="126">
        <v>15</v>
      </c>
      <c r="B31" s="127" t="s">
        <v>76</v>
      </c>
      <c r="C31" s="127"/>
      <c r="D31" s="127"/>
      <c r="E31" s="128" t="s">
        <v>1</v>
      </c>
      <c r="F31" s="129">
        <v>1</v>
      </c>
      <c r="G31" s="130"/>
      <c r="H31" s="131">
        <f t="shared" si="0"/>
        <v>0</v>
      </c>
      <c r="I31" s="164"/>
      <c r="L31" s="164"/>
    </row>
    <row r="32" spans="1:12" ht="27" customHeight="1">
      <c r="A32" s="142" t="s">
        <v>217</v>
      </c>
      <c r="B32" s="143"/>
      <c r="C32" s="144"/>
      <c r="D32" s="44"/>
      <c r="E32" s="45"/>
      <c r="F32" s="45"/>
      <c r="G32" s="65"/>
      <c r="H32" s="66">
        <f>SUM(H33:H91)</f>
        <v>280718000</v>
      </c>
      <c r="I32" s="56"/>
      <c r="J32" s="15"/>
      <c r="K32" s="16"/>
      <c r="L32" s="17"/>
    </row>
    <row r="33" spans="1:12" ht="30" customHeight="1">
      <c r="A33" s="32">
        <v>1</v>
      </c>
      <c r="B33" s="87" t="s">
        <v>78</v>
      </c>
      <c r="C33" s="86"/>
      <c r="D33" s="18"/>
      <c r="E33" s="90" t="s">
        <v>2</v>
      </c>
      <c r="F33" s="90">
        <v>1</v>
      </c>
      <c r="G33" s="67">
        <v>9500000</v>
      </c>
      <c r="H33" s="64">
        <f t="shared" ref="H33:H91" si="1">G33*F33</f>
        <v>9500000</v>
      </c>
      <c r="I33" s="56"/>
      <c r="J33" s="15"/>
      <c r="K33" s="16"/>
      <c r="L33" s="33"/>
    </row>
    <row r="34" spans="1:12" ht="30" customHeight="1">
      <c r="A34" s="32">
        <f>+A33+1</f>
        <v>2</v>
      </c>
      <c r="B34" s="87" t="s">
        <v>79</v>
      </c>
      <c r="C34" s="86"/>
      <c r="D34" s="18"/>
      <c r="E34" s="90" t="s">
        <v>2</v>
      </c>
      <c r="F34" s="90">
        <v>1</v>
      </c>
      <c r="G34" s="67">
        <v>2000000</v>
      </c>
      <c r="H34" s="64">
        <f t="shared" si="1"/>
        <v>2000000</v>
      </c>
      <c r="I34" s="56"/>
      <c r="J34" s="15"/>
      <c r="K34" s="16"/>
      <c r="L34" s="33"/>
    </row>
    <row r="35" spans="1:12" ht="30" customHeight="1">
      <c r="A35" s="32">
        <f t="shared" ref="A35:A91" si="2">+A34+1</f>
        <v>3</v>
      </c>
      <c r="B35" s="87" t="s">
        <v>80</v>
      </c>
      <c r="C35" s="86"/>
      <c r="D35" s="18"/>
      <c r="E35" s="90" t="s">
        <v>2</v>
      </c>
      <c r="F35" s="90">
        <v>1</v>
      </c>
      <c r="G35" s="67">
        <v>5000000</v>
      </c>
      <c r="H35" s="64">
        <f t="shared" si="1"/>
        <v>5000000</v>
      </c>
      <c r="I35" s="56"/>
      <c r="J35" s="15"/>
      <c r="K35" s="16"/>
      <c r="L35" s="33"/>
    </row>
    <row r="36" spans="1:12" ht="30" customHeight="1">
      <c r="A36" s="32">
        <f t="shared" si="2"/>
        <v>4</v>
      </c>
      <c r="B36" s="87" t="s">
        <v>81</v>
      </c>
      <c r="C36" s="86"/>
      <c r="D36" s="18"/>
      <c r="E36" s="90" t="s">
        <v>2</v>
      </c>
      <c r="F36" s="90">
        <v>1</v>
      </c>
      <c r="G36" s="67">
        <v>7500000</v>
      </c>
      <c r="H36" s="64">
        <f t="shared" si="1"/>
        <v>7500000</v>
      </c>
      <c r="I36" s="56"/>
      <c r="J36" s="15"/>
      <c r="K36" s="16"/>
      <c r="L36" s="33"/>
    </row>
    <row r="37" spans="1:12" ht="30" customHeight="1">
      <c r="A37" s="32">
        <f t="shared" si="2"/>
        <v>5</v>
      </c>
      <c r="B37" s="87" t="s">
        <v>82</v>
      </c>
      <c r="C37" s="86"/>
      <c r="D37" s="18"/>
      <c r="E37" s="90" t="s">
        <v>2</v>
      </c>
      <c r="F37" s="90">
        <v>1</v>
      </c>
      <c r="G37" s="67">
        <v>7000000</v>
      </c>
      <c r="H37" s="64">
        <f t="shared" si="1"/>
        <v>7000000</v>
      </c>
      <c r="I37" s="56"/>
      <c r="J37" s="15"/>
      <c r="K37" s="16"/>
      <c r="L37" s="33"/>
    </row>
    <row r="38" spans="1:12" ht="30" customHeight="1">
      <c r="A38" s="32">
        <f t="shared" si="2"/>
        <v>6</v>
      </c>
      <c r="B38" s="87" t="s">
        <v>83</v>
      </c>
      <c r="C38" s="86"/>
      <c r="D38" s="18"/>
      <c r="E38" s="90" t="s">
        <v>2</v>
      </c>
      <c r="F38" s="90">
        <v>1</v>
      </c>
      <c r="G38" s="67"/>
      <c r="H38" s="64">
        <f t="shared" si="1"/>
        <v>0</v>
      </c>
      <c r="I38" s="56"/>
      <c r="J38" s="15"/>
      <c r="K38" s="16"/>
      <c r="L38" s="33"/>
    </row>
    <row r="39" spans="1:12" ht="30" customHeight="1">
      <c r="A39" s="32">
        <f t="shared" si="2"/>
        <v>7</v>
      </c>
      <c r="B39" s="87" t="s">
        <v>84</v>
      </c>
      <c r="C39" s="86"/>
      <c r="D39" s="18"/>
      <c r="E39" s="90" t="s">
        <v>2</v>
      </c>
      <c r="F39" s="90">
        <v>1</v>
      </c>
      <c r="G39" s="67">
        <v>600000</v>
      </c>
      <c r="H39" s="64">
        <f t="shared" si="1"/>
        <v>600000</v>
      </c>
      <c r="I39" s="56"/>
      <c r="J39" s="15"/>
      <c r="K39" s="16"/>
      <c r="L39" s="33"/>
    </row>
    <row r="40" spans="1:12" ht="30" customHeight="1">
      <c r="A40" s="32">
        <f t="shared" si="2"/>
        <v>8</v>
      </c>
      <c r="B40" s="87" t="s">
        <v>85</v>
      </c>
      <c r="C40" s="86"/>
      <c r="D40" s="18"/>
      <c r="E40" s="90" t="s">
        <v>2</v>
      </c>
      <c r="F40" s="90">
        <v>1</v>
      </c>
      <c r="G40" s="67">
        <v>3200000</v>
      </c>
      <c r="H40" s="64">
        <f t="shared" si="1"/>
        <v>3200000</v>
      </c>
      <c r="I40" s="56"/>
      <c r="J40" s="15"/>
      <c r="K40" s="16"/>
      <c r="L40" s="33"/>
    </row>
    <row r="41" spans="1:12" ht="30" customHeight="1">
      <c r="A41" s="32">
        <f t="shared" si="2"/>
        <v>9</v>
      </c>
      <c r="B41" s="87" t="s">
        <v>86</v>
      </c>
      <c r="C41" s="86"/>
      <c r="D41" s="18"/>
      <c r="E41" s="90" t="s">
        <v>2</v>
      </c>
      <c r="F41" s="90">
        <v>1</v>
      </c>
      <c r="G41" s="67">
        <v>12000000</v>
      </c>
      <c r="H41" s="64">
        <f t="shared" si="1"/>
        <v>12000000</v>
      </c>
      <c r="I41" s="56"/>
      <c r="J41" s="15"/>
      <c r="K41" s="16"/>
      <c r="L41" s="33"/>
    </row>
    <row r="42" spans="1:12" ht="30" customHeight="1">
      <c r="A42" s="32">
        <f t="shared" si="2"/>
        <v>10</v>
      </c>
      <c r="B42" s="87" t="s">
        <v>87</v>
      </c>
      <c r="C42" s="86"/>
      <c r="D42" s="18"/>
      <c r="E42" s="90" t="s">
        <v>2</v>
      </c>
      <c r="F42" s="90">
        <v>1</v>
      </c>
      <c r="G42" s="67">
        <v>4000000</v>
      </c>
      <c r="H42" s="64">
        <f t="shared" si="1"/>
        <v>4000000</v>
      </c>
      <c r="I42" s="56"/>
      <c r="J42" s="15"/>
      <c r="K42" s="16"/>
      <c r="L42" s="33"/>
    </row>
    <row r="43" spans="1:12" ht="30" customHeight="1">
      <c r="A43" s="32">
        <f t="shared" si="2"/>
        <v>11</v>
      </c>
      <c r="B43" s="87" t="s">
        <v>216</v>
      </c>
      <c r="C43" s="86"/>
      <c r="D43" s="18"/>
      <c r="E43" s="90" t="s">
        <v>2</v>
      </c>
      <c r="F43" s="90">
        <v>1</v>
      </c>
      <c r="G43" s="67">
        <v>3500000</v>
      </c>
      <c r="H43" s="64">
        <f t="shared" si="1"/>
        <v>3500000</v>
      </c>
      <c r="I43" s="56"/>
      <c r="J43" s="15"/>
      <c r="K43" s="16"/>
      <c r="L43" s="33"/>
    </row>
    <row r="44" spans="1:12" ht="30" customHeight="1">
      <c r="A44" s="32">
        <f t="shared" si="2"/>
        <v>12</v>
      </c>
      <c r="B44" s="87" t="s">
        <v>88</v>
      </c>
      <c r="C44" s="86"/>
      <c r="D44" s="18"/>
      <c r="E44" s="90" t="s">
        <v>2</v>
      </c>
      <c r="F44" s="90">
        <v>1</v>
      </c>
      <c r="G44" s="67">
        <v>19000000</v>
      </c>
      <c r="H44" s="64">
        <f t="shared" si="1"/>
        <v>19000000</v>
      </c>
      <c r="I44" s="56"/>
      <c r="J44" s="15"/>
      <c r="K44" s="16"/>
      <c r="L44" s="33"/>
    </row>
    <row r="45" spans="1:12" ht="30" customHeight="1">
      <c r="A45" s="32">
        <f t="shared" si="2"/>
        <v>13</v>
      </c>
      <c r="B45" s="87" t="s">
        <v>89</v>
      </c>
      <c r="C45" s="86"/>
      <c r="D45" s="18"/>
      <c r="E45" s="90" t="s">
        <v>2</v>
      </c>
      <c r="F45" s="90">
        <v>1</v>
      </c>
      <c r="G45" s="67">
        <v>7800000</v>
      </c>
      <c r="H45" s="64">
        <f t="shared" si="1"/>
        <v>7800000</v>
      </c>
      <c r="I45" s="56"/>
      <c r="J45" s="15"/>
      <c r="K45" s="16"/>
      <c r="L45" s="33"/>
    </row>
    <row r="46" spans="1:12" ht="30" customHeight="1">
      <c r="A46" s="32">
        <f t="shared" si="2"/>
        <v>14</v>
      </c>
      <c r="B46" s="87" t="s">
        <v>90</v>
      </c>
      <c r="C46" s="86"/>
      <c r="D46" s="18"/>
      <c r="E46" s="90" t="s">
        <v>2</v>
      </c>
      <c r="F46" s="90">
        <v>1</v>
      </c>
      <c r="G46" s="67">
        <v>6000000</v>
      </c>
      <c r="H46" s="64">
        <f t="shared" si="1"/>
        <v>6000000</v>
      </c>
      <c r="I46" s="56"/>
      <c r="J46" s="15"/>
      <c r="K46" s="16"/>
      <c r="L46" s="33"/>
    </row>
    <row r="47" spans="1:12" ht="30" customHeight="1">
      <c r="A47" s="32">
        <f t="shared" si="2"/>
        <v>15</v>
      </c>
      <c r="B47" s="87" t="s">
        <v>91</v>
      </c>
      <c r="C47" s="86"/>
      <c r="D47" s="18"/>
      <c r="E47" s="90" t="s">
        <v>2</v>
      </c>
      <c r="F47" s="90">
        <v>1</v>
      </c>
      <c r="G47" s="67">
        <v>6000000</v>
      </c>
      <c r="H47" s="64">
        <f t="shared" si="1"/>
        <v>6000000</v>
      </c>
      <c r="I47" s="56"/>
      <c r="J47" s="15"/>
      <c r="K47" s="16"/>
      <c r="L47" s="33"/>
    </row>
    <row r="48" spans="1:12" ht="30" customHeight="1">
      <c r="A48" s="32">
        <f t="shared" si="2"/>
        <v>16</v>
      </c>
      <c r="B48" s="87" t="s">
        <v>92</v>
      </c>
      <c r="C48" s="86"/>
      <c r="D48" s="18"/>
      <c r="E48" s="90" t="s">
        <v>2</v>
      </c>
      <c r="F48" s="90">
        <v>1</v>
      </c>
      <c r="G48" s="67">
        <v>12000000</v>
      </c>
      <c r="H48" s="64">
        <f t="shared" si="1"/>
        <v>12000000</v>
      </c>
      <c r="I48" s="56"/>
      <c r="J48" s="15"/>
      <c r="K48" s="16"/>
      <c r="L48" s="33"/>
    </row>
    <row r="49" spans="1:12" ht="30" customHeight="1">
      <c r="A49" s="32">
        <f t="shared" si="2"/>
        <v>17</v>
      </c>
      <c r="B49" s="87" t="s">
        <v>93</v>
      </c>
      <c r="C49" s="86"/>
      <c r="D49" s="18"/>
      <c r="E49" s="90" t="s">
        <v>1</v>
      </c>
      <c r="F49" s="90">
        <v>6</v>
      </c>
      <c r="G49" s="67">
        <v>3700000</v>
      </c>
      <c r="H49" s="64">
        <f t="shared" si="1"/>
        <v>22200000</v>
      </c>
      <c r="I49" s="56"/>
      <c r="J49" s="15"/>
      <c r="K49" s="16"/>
      <c r="L49" s="33"/>
    </row>
    <row r="50" spans="1:12" ht="24.75" customHeight="1">
      <c r="A50" s="32">
        <f t="shared" si="2"/>
        <v>18</v>
      </c>
      <c r="B50" s="87" t="s">
        <v>130</v>
      </c>
      <c r="C50" s="86"/>
      <c r="D50" s="18"/>
      <c r="E50" s="90" t="s">
        <v>1</v>
      </c>
      <c r="F50" s="90">
        <v>2</v>
      </c>
      <c r="G50" s="67">
        <v>4780000</v>
      </c>
      <c r="H50" s="64">
        <f t="shared" si="1"/>
        <v>9560000</v>
      </c>
      <c r="I50" s="56"/>
      <c r="J50" s="15"/>
      <c r="K50" s="16"/>
      <c r="L50" s="33"/>
    </row>
    <row r="51" spans="1:12" ht="30" customHeight="1">
      <c r="A51" s="32">
        <f t="shared" si="2"/>
        <v>19</v>
      </c>
      <c r="B51" s="87" t="s">
        <v>94</v>
      </c>
      <c r="C51" s="86"/>
      <c r="D51" s="18"/>
      <c r="E51" s="90" t="s">
        <v>2</v>
      </c>
      <c r="F51" s="90">
        <v>1</v>
      </c>
      <c r="G51" s="67">
        <v>560000</v>
      </c>
      <c r="H51" s="64">
        <f t="shared" si="1"/>
        <v>560000</v>
      </c>
      <c r="I51" s="56"/>
      <c r="J51" s="15"/>
      <c r="K51" s="16"/>
      <c r="L51" s="33"/>
    </row>
    <row r="52" spans="1:12" ht="30" customHeight="1">
      <c r="A52" s="32">
        <f t="shared" si="2"/>
        <v>20</v>
      </c>
      <c r="B52" s="87" t="s">
        <v>95</v>
      </c>
      <c r="C52" s="86"/>
      <c r="D52" s="18"/>
      <c r="E52" s="90" t="s">
        <v>2</v>
      </c>
      <c r="F52" s="90">
        <v>5</v>
      </c>
      <c r="G52" s="67">
        <v>900000</v>
      </c>
      <c r="H52" s="64">
        <f t="shared" si="1"/>
        <v>4500000</v>
      </c>
      <c r="I52" s="56"/>
      <c r="J52" s="15"/>
      <c r="K52" s="16"/>
      <c r="L52" s="33"/>
    </row>
    <row r="53" spans="1:12" ht="30" customHeight="1">
      <c r="A53" s="32">
        <f t="shared" si="2"/>
        <v>21</v>
      </c>
      <c r="B53" s="87" t="s">
        <v>96</v>
      </c>
      <c r="C53" s="86"/>
      <c r="D53" s="18"/>
      <c r="E53" s="90" t="s">
        <v>2</v>
      </c>
      <c r="F53" s="90">
        <v>2</v>
      </c>
      <c r="G53" s="67">
        <v>7500000</v>
      </c>
      <c r="H53" s="64">
        <f t="shared" si="1"/>
        <v>15000000</v>
      </c>
      <c r="I53" s="56"/>
      <c r="J53" s="15"/>
      <c r="K53" s="16"/>
      <c r="L53" s="33"/>
    </row>
    <row r="54" spans="1:12" ht="30" customHeight="1">
      <c r="A54" s="32">
        <f t="shared" si="2"/>
        <v>22</v>
      </c>
      <c r="B54" s="87" t="s">
        <v>97</v>
      </c>
      <c r="C54" s="86"/>
      <c r="D54" s="18"/>
      <c r="E54" s="90" t="s">
        <v>2</v>
      </c>
      <c r="F54" s="90">
        <v>1</v>
      </c>
      <c r="G54" s="67">
        <v>230000</v>
      </c>
      <c r="H54" s="64">
        <f t="shared" si="1"/>
        <v>230000</v>
      </c>
      <c r="I54" s="56"/>
      <c r="J54" s="15"/>
      <c r="K54" s="16"/>
      <c r="L54" s="33"/>
    </row>
    <row r="55" spans="1:12" ht="30" customHeight="1">
      <c r="A55" s="32">
        <f t="shared" si="2"/>
        <v>23</v>
      </c>
      <c r="B55" s="87" t="s">
        <v>98</v>
      </c>
      <c r="C55" s="86"/>
      <c r="D55" s="18"/>
      <c r="E55" s="90" t="s">
        <v>1</v>
      </c>
      <c r="F55" s="90">
        <v>1</v>
      </c>
      <c r="G55" s="67"/>
      <c r="H55" s="64">
        <f t="shared" si="1"/>
        <v>0</v>
      </c>
      <c r="I55" s="56"/>
      <c r="J55" s="15"/>
      <c r="K55" s="16"/>
      <c r="L55" s="33"/>
    </row>
    <row r="56" spans="1:12" ht="30" customHeight="1">
      <c r="A56" s="32"/>
      <c r="B56" s="88" t="s">
        <v>99</v>
      </c>
      <c r="C56" s="86"/>
      <c r="D56" s="18"/>
      <c r="E56" s="91" t="s">
        <v>2</v>
      </c>
      <c r="F56" s="91">
        <v>1</v>
      </c>
      <c r="G56" s="67">
        <v>3750000</v>
      </c>
      <c r="H56" s="64">
        <f t="shared" si="1"/>
        <v>3750000</v>
      </c>
      <c r="I56" s="56"/>
      <c r="J56" s="15"/>
      <c r="K56" s="16"/>
      <c r="L56" s="33"/>
    </row>
    <row r="57" spans="1:12" ht="30" customHeight="1">
      <c r="A57" s="32"/>
      <c r="B57" s="88" t="s">
        <v>100</v>
      </c>
      <c r="C57" s="86"/>
      <c r="D57" s="18"/>
      <c r="E57" s="91" t="s">
        <v>2</v>
      </c>
      <c r="F57" s="91">
        <v>1</v>
      </c>
      <c r="G57" s="67">
        <v>1790000</v>
      </c>
      <c r="H57" s="64">
        <f t="shared" si="1"/>
        <v>1790000</v>
      </c>
      <c r="I57" s="56"/>
      <c r="J57" s="15"/>
      <c r="K57" s="16"/>
      <c r="L57" s="33"/>
    </row>
    <row r="58" spans="1:12" ht="30" customHeight="1">
      <c r="A58" s="32"/>
      <c r="B58" s="88" t="s">
        <v>101</v>
      </c>
      <c r="C58" s="86"/>
      <c r="D58" s="18"/>
      <c r="E58" s="91" t="s">
        <v>2</v>
      </c>
      <c r="F58" s="91">
        <v>1</v>
      </c>
      <c r="G58" s="67">
        <v>1200000</v>
      </c>
      <c r="H58" s="64">
        <f t="shared" si="1"/>
        <v>1200000</v>
      </c>
      <c r="I58" s="56"/>
      <c r="J58" s="15"/>
      <c r="K58" s="16"/>
      <c r="L58" s="33"/>
    </row>
    <row r="59" spans="1:12" ht="30" customHeight="1">
      <c r="A59" s="32">
        <f>+A55+1</f>
        <v>24</v>
      </c>
      <c r="B59" s="87" t="s">
        <v>102</v>
      </c>
      <c r="C59" s="86"/>
      <c r="D59" s="18"/>
      <c r="E59" s="90" t="s">
        <v>2</v>
      </c>
      <c r="F59" s="90">
        <v>1</v>
      </c>
      <c r="G59" s="67">
        <v>1450000</v>
      </c>
      <c r="H59" s="64">
        <f t="shared" si="1"/>
        <v>1450000</v>
      </c>
      <c r="I59" s="56"/>
      <c r="J59" s="15"/>
      <c r="K59" s="16"/>
      <c r="L59" s="33"/>
    </row>
    <row r="60" spans="1:12" ht="30" customHeight="1">
      <c r="A60" s="32">
        <f t="shared" si="2"/>
        <v>25</v>
      </c>
      <c r="B60" s="87" t="s">
        <v>103</v>
      </c>
      <c r="C60" s="86"/>
      <c r="D60" s="18"/>
      <c r="E60" s="90" t="s">
        <v>2</v>
      </c>
      <c r="F60" s="90">
        <v>1</v>
      </c>
      <c r="G60" s="67">
        <v>2750000</v>
      </c>
      <c r="H60" s="64">
        <f t="shared" si="1"/>
        <v>2750000</v>
      </c>
      <c r="I60" s="56"/>
      <c r="J60" s="15"/>
      <c r="K60" s="16"/>
      <c r="L60" s="33"/>
    </row>
    <row r="61" spans="1:12" ht="30" customHeight="1">
      <c r="A61" s="32">
        <f t="shared" si="2"/>
        <v>26</v>
      </c>
      <c r="B61" s="87" t="s">
        <v>104</v>
      </c>
      <c r="C61" s="86"/>
      <c r="D61" s="18"/>
      <c r="E61" s="90" t="s">
        <v>2</v>
      </c>
      <c r="F61" s="90">
        <v>6</v>
      </c>
      <c r="G61" s="67">
        <v>165000</v>
      </c>
      <c r="H61" s="64">
        <f t="shared" si="1"/>
        <v>990000</v>
      </c>
      <c r="I61" s="56"/>
      <c r="J61" s="15"/>
      <c r="K61" s="16"/>
      <c r="L61" s="33"/>
    </row>
    <row r="62" spans="1:12" ht="30" customHeight="1">
      <c r="A62" s="32">
        <f t="shared" si="2"/>
        <v>27</v>
      </c>
      <c r="B62" s="87" t="s">
        <v>105</v>
      </c>
      <c r="C62" s="86"/>
      <c r="D62" s="18"/>
      <c r="E62" s="90" t="s">
        <v>2</v>
      </c>
      <c r="F62" s="90">
        <v>6</v>
      </c>
      <c r="G62" s="67">
        <v>150000</v>
      </c>
      <c r="H62" s="64">
        <f t="shared" si="1"/>
        <v>900000</v>
      </c>
      <c r="I62" s="56"/>
      <c r="J62" s="15"/>
      <c r="K62" s="16"/>
      <c r="L62" s="33"/>
    </row>
    <row r="63" spans="1:12" ht="30" customHeight="1">
      <c r="A63" s="32">
        <f t="shared" si="2"/>
        <v>28</v>
      </c>
      <c r="B63" s="87" t="s">
        <v>106</v>
      </c>
      <c r="C63" s="86"/>
      <c r="D63" s="18"/>
      <c r="E63" s="90" t="s">
        <v>2</v>
      </c>
      <c r="F63" s="90">
        <v>6</v>
      </c>
      <c r="G63" s="67">
        <v>155000</v>
      </c>
      <c r="H63" s="64">
        <f t="shared" si="1"/>
        <v>930000</v>
      </c>
      <c r="I63" s="56"/>
      <c r="J63" s="15"/>
      <c r="K63" s="16"/>
      <c r="L63" s="33"/>
    </row>
    <row r="64" spans="1:12" ht="30" customHeight="1">
      <c r="A64" s="32">
        <f t="shared" si="2"/>
        <v>29</v>
      </c>
      <c r="B64" s="87" t="s">
        <v>107</v>
      </c>
      <c r="C64" s="86"/>
      <c r="D64" s="18"/>
      <c r="E64" s="90" t="s">
        <v>2</v>
      </c>
      <c r="F64" s="90">
        <v>1</v>
      </c>
      <c r="G64" s="67">
        <v>17000000</v>
      </c>
      <c r="H64" s="64">
        <f t="shared" si="1"/>
        <v>17000000</v>
      </c>
      <c r="I64" s="56"/>
      <c r="J64" s="15"/>
      <c r="K64" s="16"/>
      <c r="L64" s="33"/>
    </row>
    <row r="65" spans="1:12" ht="30" customHeight="1">
      <c r="A65" s="32">
        <f t="shared" si="2"/>
        <v>30</v>
      </c>
      <c r="B65" s="87" t="s">
        <v>108</v>
      </c>
      <c r="C65" s="86"/>
      <c r="D65" s="18"/>
      <c r="E65" s="90" t="s">
        <v>129</v>
      </c>
      <c r="F65" s="90">
        <v>1</v>
      </c>
      <c r="G65" s="67">
        <v>13000000</v>
      </c>
      <c r="H65" s="64">
        <f t="shared" si="1"/>
        <v>13000000</v>
      </c>
      <c r="I65" s="56"/>
      <c r="J65" s="15"/>
      <c r="K65" s="16"/>
      <c r="L65" s="33"/>
    </row>
    <row r="66" spans="1:12" ht="30" customHeight="1">
      <c r="A66" s="32">
        <f t="shared" si="2"/>
        <v>31</v>
      </c>
      <c r="B66" s="87" t="s">
        <v>109</v>
      </c>
      <c r="C66" s="86"/>
      <c r="D66" s="18"/>
      <c r="E66" s="90" t="s">
        <v>2</v>
      </c>
      <c r="F66" s="90">
        <v>1</v>
      </c>
      <c r="G66" s="67">
        <v>2600000</v>
      </c>
      <c r="H66" s="64">
        <f t="shared" si="1"/>
        <v>2600000</v>
      </c>
      <c r="I66" s="56"/>
      <c r="J66" s="15"/>
      <c r="K66" s="16"/>
      <c r="L66" s="33"/>
    </row>
    <row r="67" spans="1:12" ht="30" customHeight="1">
      <c r="A67" s="32">
        <f t="shared" si="2"/>
        <v>32</v>
      </c>
      <c r="B67" s="87" t="s">
        <v>110</v>
      </c>
      <c r="C67" s="86"/>
      <c r="D67" s="18"/>
      <c r="E67" s="90" t="s">
        <v>2</v>
      </c>
      <c r="F67" s="90">
        <v>1</v>
      </c>
      <c r="G67" s="67">
        <v>473000</v>
      </c>
      <c r="H67" s="64">
        <f t="shared" si="1"/>
        <v>473000</v>
      </c>
      <c r="I67" s="56"/>
      <c r="J67" s="15"/>
      <c r="K67" s="16"/>
      <c r="L67" s="33"/>
    </row>
    <row r="68" spans="1:12" ht="30" customHeight="1">
      <c r="A68" s="32">
        <f t="shared" si="2"/>
        <v>33</v>
      </c>
      <c r="B68" s="87" t="s">
        <v>111</v>
      </c>
      <c r="C68" s="86"/>
      <c r="D68" s="18"/>
      <c r="E68" s="90" t="s">
        <v>2</v>
      </c>
      <c r="F68" s="90">
        <v>1</v>
      </c>
      <c r="G68" s="67">
        <v>4500000</v>
      </c>
      <c r="H68" s="64">
        <f t="shared" si="1"/>
        <v>4500000</v>
      </c>
      <c r="I68" s="56"/>
      <c r="J68" s="15"/>
      <c r="K68" s="16"/>
      <c r="L68" s="33"/>
    </row>
    <row r="69" spans="1:12" ht="30" customHeight="1">
      <c r="A69" s="32">
        <f t="shared" si="2"/>
        <v>34</v>
      </c>
      <c r="B69" s="87" t="s">
        <v>112</v>
      </c>
      <c r="C69" s="86"/>
      <c r="D69" s="18"/>
      <c r="E69" s="90" t="s">
        <v>2</v>
      </c>
      <c r="F69" s="90">
        <v>1</v>
      </c>
      <c r="G69" s="67">
        <v>10000000</v>
      </c>
      <c r="H69" s="64">
        <f t="shared" si="1"/>
        <v>10000000</v>
      </c>
      <c r="I69" s="56"/>
      <c r="J69" s="15"/>
      <c r="K69" s="16"/>
      <c r="L69" s="33"/>
    </row>
    <row r="70" spans="1:12" ht="30" customHeight="1">
      <c r="A70" s="32">
        <f t="shared" si="2"/>
        <v>35</v>
      </c>
      <c r="B70" s="87" t="s">
        <v>131</v>
      </c>
      <c r="C70" s="86"/>
      <c r="D70" s="18"/>
      <c r="E70" s="90" t="s">
        <v>1</v>
      </c>
      <c r="F70" s="90">
        <v>1</v>
      </c>
      <c r="G70" s="67">
        <v>4800000</v>
      </c>
      <c r="H70" s="64">
        <f t="shared" si="1"/>
        <v>4800000</v>
      </c>
      <c r="I70" s="56"/>
      <c r="J70" s="15"/>
      <c r="K70" s="16"/>
      <c r="L70" s="33"/>
    </row>
    <row r="71" spans="1:12" ht="30" customHeight="1">
      <c r="A71" s="32">
        <f t="shared" si="2"/>
        <v>36</v>
      </c>
      <c r="B71" s="87" t="s">
        <v>132</v>
      </c>
      <c r="C71" s="86"/>
      <c r="D71" s="18"/>
      <c r="E71" s="90" t="s">
        <v>1</v>
      </c>
      <c r="F71" s="90">
        <v>1</v>
      </c>
      <c r="G71" s="67">
        <v>500000</v>
      </c>
      <c r="H71" s="64">
        <f t="shared" si="1"/>
        <v>500000</v>
      </c>
      <c r="I71" s="56"/>
      <c r="J71" s="15"/>
      <c r="K71" s="16"/>
      <c r="L71" s="33"/>
    </row>
    <row r="72" spans="1:12" ht="30" customHeight="1">
      <c r="A72" s="32">
        <f t="shared" si="2"/>
        <v>37</v>
      </c>
      <c r="B72" s="87" t="s">
        <v>113</v>
      </c>
      <c r="C72" s="86"/>
      <c r="D72" s="18"/>
      <c r="E72" s="90" t="s">
        <v>1</v>
      </c>
      <c r="F72" s="90">
        <v>1</v>
      </c>
      <c r="G72" s="67">
        <v>770000</v>
      </c>
      <c r="H72" s="64">
        <f t="shared" si="1"/>
        <v>770000</v>
      </c>
      <c r="I72" s="56"/>
      <c r="J72" s="15"/>
      <c r="K72" s="16"/>
      <c r="L72" s="33"/>
    </row>
    <row r="73" spans="1:12" ht="30" customHeight="1">
      <c r="A73" s="32">
        <f t="shared" si="2"/>
        <v>38</v>
      </c>
      <c r="B73" s="87" t="s">
        <v>133</v>
      </c>
      <c r="C73" s="86"/>
      <c r="D73" s="18"/>
      <c r="E73" s="90" t="s">
        <v>1</v>
      </c>
      <c r="F73" s="90">
        <v>1</v>
      </c>
      <c r="G73" s="67">
        <v>890000</v>
      </c>
      <c r="H73" s="64">
        <f t="shared" si="1"/>
        <v>890000</v>
      </c>
      <c r="I73" s="56"/>
      <c r="J73" s="15"/>
      <c r="K73" s="16"/>
      <c r="L73" s="33"/>
    </row>
    <row r="74" spans="1:12" ht="30" customHeight="1">
      <c r="A74" s="32">
        <f t="shared" si="2"/>
        <v>39</v>
      </c>
      <c r="B74" s="87" t="s">
        <v>114</v>
      </c>
      <c r="C74" s="86"/>
      <c r="D74" s="18"/>
      <c r="E74" s="90" t="s">
        <v>1</v>
      </c>
      <c r="F74" s="90">
        <v>1</v>
      </c>
      <c r="G74" s="67">
        <v>1000000</v>
      </c>
      <c r="H74" s="64">
        <f t="shared" si="1"/>
        <v>1000000</v>
      </c>
      <c r="I74" s="56"/>
      <c r="J74" s="15"/>
      <c r="K74" s="16"/>
      <c r="L74" s="33"/>
    </row>
    <row r="75" spans="1:12" ht="30" customHeight="1">
      <c r="A75" s="32">
        <f t="shared" si="2"/>
        <v>40</v>
      </c>
      <c r="B75" s="87" t="s">
        <v>115</v>
      </c>
      <c r="C75" s="86"/>
      <c r="D75" s="18"/>
      <c r="E75" s="90" t="s">
        <v>1</v>
      </c>
      <c r="F75" s="90">
        <v>1</v>
      </c>
      <c r="G75" s="67"/>
      <c r="H75" s="64">
        <f t="shared" si="1"/>
        <v>0</v>
      </c>
      <c r="I75" s="56"/>
      <c r="J75" s="15"/>
      <c r="K75" s="16"/>
      <c r="L75" s="33"/>
    </row>
    <row r="76" spans="1:12" ht="30" customHeight="1">
      <c r="A76" s="32"/>
      <c r="B76" s="88" t="s">
        <v>116</v>
      </c>
      <c r="C76" s="86"/>
      <c r="D76" s="18"/>
      <c r="E76" s="91" t="s">
        <v>2</v>
      </c>
      <c r="F76" s="91">
        <v>10</v>
      </c>
      <c r="G76" s="67">
        <v>500000</v>
      </c>
      <c r="H76" s="64">
        <f t="shared" si="1"/>
        <v>5000000</v>
      </c>
      <c r="I76" s="56"/>
      <c r="J76" s="15"/>
      <c r="K76" s="16"/>
      <c r="L76" s="33"/>
    </row>
    <row r="77" spans="1:12" ht="30" customHeight="1">
      <c r="A77" s="32"/>
      <c r="B77" s="88" t="s">
        <v>117</v>
      </c>
      <c r="C77" s="86"/>
      <c r="D77" s="18"/>
      <c r="E77" s="91" t="s">
        <v>2</v>
      </c>
      <c r="F77" s="91">
        <v>10</v>
      </c>
      <c r="G77" s="67">
        <v>2000000</v>
      </c>
      <c r="H77" s="64">
        <f t="shared" si="1"/>
        <v>20000000</v>
      </c>
      <c r="I77" s="56"/>
      <c r="J77" s="15"/>
      <c r="K77" s="16"/>
      <c r="L77" s="33"/>
    </row>
    <row r="78" spans="1:12" ht="30" customHeight="1">
      <c r="A78" s="32">
        <f>+A75+1</f>
        <v>41</v>
      </c>
      <c r="B78" s="87" t="s">
        <v>134</v>
      </c>
      <c r="C78" s="86"/>
      <c r="D78" s="18"/>
      <c r="E78" s="90" t="s">
        <v>1</v>
      </c>
      <c r="F78" s="90">
        <v>3</v>
      </c>
      <c r="G78" s="67">
        <v>1200000</v>
      </c>
      <c r="H78" s="64">
        <f t="shared" si="1"/>
        <v>3600000</v>
      </c>
      <c r="I78" s="56"/>
      <c r="J78" s="15"/>
      <c r="K78" s="16"/>
      <c r="L78" s="33"/>
    </row>
    <row r="79" spans="1:12" ht="30" customHeight="1">
      <c r="A79" s="32">
        <f t="shared" si="2"/>
        <v>42</v>
      </c>
      <c r="B79" s="87" t="s">
        <v>135</v>
      </c>
      <c r="C79" s="86"/>
      <c r="D79" s="18"/>
      <c r="E79" s="90" t="s">
        <v>1</v>
      </c>
      <c r="F79" s="90">
        <v>1</v>
      </c>
      <c r="G79" s="67">
        <v>5350000</v>
      </c>
      <c r="H79" s="64">
        <f t="shared" si="1"/>
        <v>5350000</v>
      </c>
      <c r="I79" s="56"/>
      <c r="J79" s="15"/>
      <c r="K79" s="16"/>
      <c r="L79" s="33"/>
    </row>
    <row r="80" spans="1:12" ht="30" customHeight="1">
      <c r="A80" s="32">
        <f t="shared" si="2"/>
        <v>43</v>
      </c>
      <c r="B80" s="87" t="s">
        <v>118</v>
      </c>
      <c r="C80" s="86"/>
      <c r="D80" s="18"/>
      <c r="E80" s="90" t="s">
        <v>2</v>
      </c>
      <c r="F80" s="90">
        <v>1</v>
      </c>
      <c r="G80" s="67">
        <v>990000</v>
      </c>
      <c r="H80" s="64">
        <f t="shared" si="1"/>
        <v>990000</v>
      </c>
      <c r="I80" s="56"/>
      <c r="J80" s="15"/>
      <c r="K80" s="16"/>
      <c r="L80" s="33"/>
    </row>
    <row r="81" spans="1:12" ht="30" customHeight="1">
      <c r="A81" s="32">
        <f t="shared" si="2"/>
        <v>44</v>
      </c>
      <c r="B81" s="87" t="s">
        <v>119</v>
      </c>
      <c r="C81" s="86"/>
      <c r="D81" s="18"/>
      <c r="E81" s="90" t="s">
        <v>2</v>
      </c>
      <c r="F81" s="90">
        <v>2</v>
      </c>
      <c r="G81" s="67">
        <v>170000</v>
      </c>
      <c r="H81" s="64">
        <f t="shared" si="1"/>
        <v>340000</v>
      </c>
      <c r="I81" s="56"/>
      <c r="J81" s="15"/>
      <c r="K81" s="16"/>
      <c r="L81" s="33"/>
    </row>
    <row r="82" spans="1:12" ht="30" customHeight="1">
      <c r="A82" s="32">
        <f t="shared" si="2"/>
        <v>45</v>
      </c>
      <c r="B82" s="87" t="s">
        <v>120</v>
      </c>
      <c r="C82" s="86"/>
      <c r="D82" s="18"/>
      <c r="E82" s="90" t="s">
        <v>2</v>
      </c>
      <c r="F82" s="90">
        <v>1</v>
      </c>
      <c r="G82" s="67">
        <v>700000</v>
      </c>
      <c r="H82" s="64">
        <f t="shared" si="1"/>
        <v>700000</v>
      </c>
      <c r="I82" s="56"/>
      <c r="J82" s="15"/>
      <c r="K82" s="16"/>
      <c r="L82" s="33"/>
    </row>
    <row r="83" spans="1:12" ht="30" customHeight="1">
      <c r="A83" s="32">
        <f t="shared" si="2"/>
        <v>46</v>
      </c>
      <c r="B83" s="87" t="s">
        <v>121</v>
      </c>
      <c r="C83" s="86"/>
      <c r="D83" s="18"/>
      <c r="E83" s="90" t="s">
        <v>2</v>
      </c>
      <c r="F83" s="90">
        <v>1</v>
      </c>
      <c r="G83" s="67">
        <v>2900000</v>
      </c>
      <c r="H83" s="64">
        <f t="shared" si="1"/>
        <v>2900000</v>
      </c>
      <c r="I83" s="56"/>
      <c r="J83" s="15"/>
      <c r="K83" s="16"/>
      <c r="L83" s="33"/>
    </row>
    <row r="84" spans="1:12" ht="30" customHeight="1">
      <c r="A84" s="32">
        <f t="shared" si="2"/>
        <v>47</v>
      </c>
      <c r="B84" s="87" t="s">
        <v>122</v>
      </c>
      <c r="C84" s="86"/>
      <c r="D84" s="18"/>
      <c r="E84" s="90" t="s">
        <v>2</v>
      </c>
      <c r="F84" s="90">
        <v>1</v>
      </c>
      <c r="G84" s="67">
        <v>850000</v>
      </c>
      <c r="H84" s="64">
        <f t="shared" si="1"/>
        <v>850000</v>
      </c>
      <c r="I84" s="56"/>
      <c r="J84" s="15"/>
      <c r="K84" s="16"/>
      <c r="L84" s="33"/>
    </row>
    <row r="85" spans="1:12" ht="30" customHeight="1">
      <c r="A85" s="32">
        <f t="shared" si="2"/>
        <v>48</v>
      </c>
      <c r="B85" s="87" t="s">
        <v>123</v>
      </c>
      <c r="C85" s="86"/>
      <c r="D85" s="18"/>
      <c r="E85" s="90" t="s">
        <v>1</v>
      </c>
      <c r="F85" s="90">
        <v>1</v>
      </c>
      <c r="G85" s="67">
        <v>3790000</v>
      </c>
      <c r="H85" s="64">
        <f t="shared" si="1"/>
        <v>3790000</v>
      </c>
      <c r="I85" s="56"/>
      <c r="J85" s="15"/>
      <c r="K85" s="16"/>
      <c r="L85" s="33"/>
    </row>
    <row r="86" spans="1:12" ht="30" customHeight="1">
      <c r="A86" s="32">
        <f t="shared" si="2"/>
        <v>49</v>
      </c>
      <c r="B86" s="87" t="s">
        <v>124</v>
      </c>
      <c r="C86" s="86"/>
      <c r="D86" s="18"/>
      <c r="E86" s="90" t="s">
        <v>2</v>
      </c>
      <c r="F86" s="90">
        <v>1</v>
      </c>
      <c r="G86" s="67">
        <v>50000</v>
      </c>
      <c r="H86" s="64">
        <f t="shared" si="1"/>
        <v>50000</v>
      </c>
      <c r="I86" s="56"/>
      <c r="J86" s="15"/>
      <c r="K86" s="16"/>
      <c r="L86" s="33"/>
    </row>
    <row r="87" spans="1:12" ht="30" customHeight="1">
      <c r="A87" s="32">
        <f t="shared" si="2"/>
        <v>50</v>
      </c>
      <c r="B87" s="87" t="s">
        <v>136</v>
      </c>
      <c r="C87" s="86"/>
      <c r="D87" s="18"/>
      <c r="E87" s="90" t="s">
        <v>1</v>
      </c>
      <c r="F87" s="90">
        <v>1</v>
      </c>
      <c r="G87" s="67">
        <v>2000000</v>
      </c>
      <c r="H87" s="64">
        <f t="shared" si="1"/>
        <v>2000000</v>
      </c>
      <c r="I87" s="56"/>
      <c r="J87" s="15"/>
      <c r="K87" s="16"/>
      <c r="L87" s="33"/>
    </row>
    <row r="88" spans="1:12" ht="30" customHeight="1">
      <c r="A88" s="32">
        <f t="shared" si="2"/>
        <v>51</v>
      </c>
      <c r="B88" s="87" t="s">
        <v>125</v>
      </c>
      <c r="C88" s="86"/>
      <c r="D88" s="18"/>
      <c r="E88" s="90" t="s">
        <v>2</v>
      </c>
      <c r="F88" s="90">
        <v>1</v>
      </c>
      <c r="G88" s="67">
        <v>5500000</v>
      </c>
      <c r="H88" s="64">
        <f t="shared" si="1"/>
        <v>5500000</v>
      </c>
      <c r="I88" s="56"/>
      <c r="J88" s="15"/>
      <c r="K88" s="16"/>
      <c r="L88" s="33"/>
    </row>
    <row r="89" spans="1:12" ht="30" customHeight="1">
      <c r="A89" s="32">
        <f t="shared" si="2"/>
        <v>52</v>
      </c>
      <c r="B89" s="87" t="s">
        <v>126</v>
      </c>
      <c r="C89" s="86"/>
      <c r="D89" s="18"/>
      <c r="E89" s="90" t="s">
        <v>1</v>
      </c>
      <c r="F89" s="90">
        <v>1</v>
      </c>
      <c r="G89" s="67">
        <v>3000000</v>
      </c>
      <c r="H89" s="64">
        <f t="shared" si="1"/>
        <v>3000000</v>
      </c>
      <c r="I89" s="56"/>
      <c r="J89" s="15"/>
      <c r="K89" s="16"/>
      <c r="L89" s="33"/>
    </row>
    <row r="90" spans="1:12" ht="30" customHeight="1">
      <c r="A90" s="32">
        <f t="shared" si="2"/>
        <v>53</v>
      </c>
      <c r="B90" s="87" t="s">
        <v>127</v>
      </c>
      <c r="C90" s="86"/>
      <c r="D90" s="18"/>
      <c r="E90" s="90" t="s">
        <v>2</v>
      </c>
      <c r="F90" s="90">
        <v>1</v>
      </c>
      <c r="G90" s="67">
        <v>55000</v>
      </c>
      <c r="H90" s="64">
        <f t="shared" si="1"/>
        <v>55000</v>
      </c>
      <c r="I90" s="56"/>
      <c r="J90" s="15"/>
      <c r="K90" s="16"/>
      <c r="L90" s="33"/>
    </row>
    <row r="91" spans="1:12" ht="30" customHeight="1">
      <c r="A91" s="32">
        <f t="shared" si="2"/>
        <v>54</v>
      </c>
      <c r="B91" s="87" t="s">
        <v>128</v>
      </c>
      <c r="C91" s="86"/>
      <c r="D91" s="18"/>
      <c r="E91" s="90" t="s">
        <v>2</v>
      </c>
      <c r="F91" s="90">
        <v>1</v>
      </c>
      <c r="G91" s="67">
        <v>150000</v>
      </c>
      <c r="H91" s="64">
        <f t="shared" si="1"/>
        <v>150000</v>
      </c>
      <c r="I91" s="56"/>
      <c r="J91" s="15"/>
      <c r="K91" s="16"/>
      <c r="L91" s="33"/>
    </row>
    <row r="92" spans="1:12" ht="29.25" customHeight="1">
      <c r="A92" s="158" t="s">
        <v>218</v>
      </c>
      <c r="B92" s="159"/>
      <c r="C92" s="46"/>
      <c r="D92" s="46"/>
      <c r="E92" s="134"/>
      <c r="F92" s="89"/>
      <c r="G92" s="68"/>
      <c r="H92" s="69">
        <f>SUM(H93:H185)</f>
        <v>647888000</v>
      </c>
      <c r="I92" s="36"/>
      <c r="J92" s="27"/>
      <c r="K92" s="28"/>
      <c r="L92" s="52"/>
    </row>
    <row r="93" spans="1:12" ht="30" customHeight="1">
      <c r="A93" s="93">
        <v>1</v>
      </c>
      <c r="B93" s="87" t="s">
        <v>137</v>
      </c>
      <c r="C93" s="94"/>
      <c r="D93" s="39"/>
      <c r="E93" s="90" t="s">
        <v>1</v>
      </c>
      <c r="F93" s="90">
        <v>1</v>
      </c>
      <c r="G93" s="103">
        <v>2800000</v>
      </c>
      <c r="H93" s="75">
        <f t="shared" ref="H93:H154" si="3">+G93*F93</f>
        <v>2800000</v>
      </c>
      <c r="I93" s="36"/>
      <c r="J93" s="27"/>
      <c r="K93" s="28"/>
      <c r="L93" s="52"/>
    </row>
    <row r="94" spans="1:12" ht="30" customHeight="1">
      <c r="A94" s="93">
        <f t="shared" ref="A94:A155" si="4">+A93+1</f>
        <v>2</v>
      </c>
      <c r="B94" s="87" t="s">
        <v>138</v>
      </c>
      <c r="C94" s="94"/>
      <c r="D94" s="39"/>
      <c r="E94" s="90" t="s">
        <v>1</v>
      </c>
      <c r="F94" s="90">
        <v>1</v>
      </c>
      <c r="G94" s="103">
        <v>2800000</v>
      </c>
      <c r="H94" s="75">
        <f t="shared" si="3"/>
        <v>2800000</v>
      </c>
      <c r="I94" s="36"/>
      <c r="J94" s="27"/>
      <c r="K94" s="28"/>
      <c r="L94" s="52"/>
    </row>
    <row r="95" spans="1:12" ht="30" customHeight="1">
      <c r="A95" s="93">
        <f t="shared" si="4"/>
        <v>3</v>
      </c>
      <c r="B95" s="87" t="s">
        <v>139</v>
      </c>
      <c r="C95" s="94"/>
      <c r="D95" s="39"/>
      <c r="E95" s="90" t="s">
        <v>1</v>
      </c>
      <c r="F95" s="90">
        <v>1</v>
      </c>
      <c r="G95" s="103">
        <v>2800000</v>
      </c>
      <c r="H95" s="75">
        <f t="shared" si="3"/>
        <v>2800000</v>
      </c>
      <c r="I95" s="36"/>
      <c r="J95" s="27"/>
      <c r="K95" s="28"/>
      <c r="L95" s="52"/>
    </row>
    <row r="96" spans="1:12" ht="30" customHeight="1">
      <c r="A96" s="93">
        <f t="shared" si="4"/>
        <v>4</v>
      </c>
      <c r="B96" s="87" t="s">
        <v>82</v>
      </c>
      <c r="C96" s="94"/>
      <c r="D96" s="39"/>
      <c r="E96" s="90" t="s">
        <v>2</v>
      </c>
      <c r="F96" s="90">
        <v>2</v>
      </c>
      <c r="G96" s="103">
        <v>7000000</v>
      </c>
      <c r="H96" s="75">
        <f t="shared" si="3"/>
        <v>14000000</v>
      </c>
      <c r="I96" s="36"/>
      <c r="J96" s="27"/>
      <c r="K96" s="28"/>
      <c r="L96" s="52"/>
    </row>
    <row r="97" spans="1:12" ht="30" customHeight="1">
      <c r="A97" s="93">
        <f t="shared" si="4"/>
        <v>5</v>
      </c>
      <c r="B97" s="87" t="s">
        <v>86</v>
      </c>
      <c r="C97" s="94"/>
      <c r="D97" s="39"/>
      <c r="E97" s="90" t="s">
        <v>2</v>
      </c>
      <c r="F97" s="90">
        <v>1</v>
      </c>
      <c r="G97" s="103">
        <v>12000000</v>
      </c>
      <c r="H97" s="75">
        <f t="shared" si="3"/>
        <v>12000000</v>
      </c>
      <c r="I97" s="36"/>
      <c r="J97" s="27"/>
      <c r="K97" s="28"/>
      <c r="L97" s="52"/>
    </row>
    <row r="98" spans="1:12" ht="30" customHeight="1">
      <c r="A98" s="93">
        <f t="shared" si="4"/>
        <v>6</v>
      </c>
      <c r="B98" s="87" t="s">
        <v>140</v>
      </c>
      <c r="C98" s="94"/>
      <c r="D98" s="39"/>
      <c r="E98" s="90" t="s">
        <v>2</v>
      </c>
      <c r="F98" s="90">
        <v>1</v>
      </c>
      <c r="G98" s="103">
        <v>1200000</v>
      </c>
      <c r="H98" s="75">
        <f t="shared" si="3"/>
        <v>1200000</v>
      </c>
      <c r="I98" s="36"/>
      <c r="J98" s="27"/>
      <c r="K98" s="28"/>
      <c r="L98" s="52"/>
    </row>
    <row r="99" spans="1:12" ht="30" customHeight="1">
      <c r="A99" s="93">
        <f t="shared" si="4"/>
        <v>7</v>
      </c>
      <c r="B99" s="87" t="s">
        <v>84</v>
      </c>
      <c r="C99" s="94"/>
      <c r="D99" s="39"/>
      <c r="E99" s="90" t="s">
        <v>2</v>
      </c>
      <c r="F99" s="90">
        <v>1</v>
      </c>
      <c r="G99" s="103">
        <v>600000</v>
      </c>
      <c r="H99" s="75">
        <f t="shared" si="3"/>
        <v>600000</v>
      </c>
      <c r="I99" s="36"/>
      <c r="J99" s="27"/>
      <c r="K99" s="28"/>
      <c r="L99" s="52"/>
    </row>
    <row r="100" spans="1:12" ht="30" customHeight="1">
      <c r="A100" s="93">
        <f t="shared" si="4"/>
        <v>8</v>
      </c>
      <c r="B100" s="87" t="s">
        <v>141</v>
      </c>
      <c r="C100" s="94"/>
      <c r="D100" s="39"/>
      <c r="E100" s="90" t="s">
        <v>2</v>
      </c>
      <c r="F100" s="90">
        <v>1</v>
      </c>
      <c r="G100" s="103">
        <v>750000</v>
      </c>
      <c r="H100" s="75">
        <f t="shared" si="3"/>
        <v>750000</v>
      </c>
      <c r="I100" s="36"/>
      <c r="J100" s="27"/>
      <c r="K100" s="28"/>
      <c r="L100" s="52"/>
    </row>
    <row r="101" spans="1:12" ht="30" customHeight="1">
      <c r="A101" s="93">
        <f t="shared" si="4"/>
        <v>9</v>
      </c>
      <c r="B101" s="87" t="s">
        <v>81</v>
      </c>
      <c r="C101" s="94"/>
      <c r="D101" s="39"/>
      <c r="E101" s="90" t="s">
        <v>2</v>
      </c>
      <c r="F101" s="90">
        <v>1</v>
      </c>
      <c r="G101" s="103">
        <v>7500000</v>
      </c>
      <c r="H101" s="75">
        <f t="shared" si="3"/>
        <v>7500000</v>
      </c>
      <c r="I101" s="36"/>
      <c r="J101" s="27"/>
      <c r="K101" s="28"/>
      <c r="L101" s="52"/>
    </row>
    <row r="102" spans="1:12" ht="30" customHeight="1">
      <c r="A102" s="93">
        <f t="shared" si="4"/>
        <v>10</v>
      </c>
      <c r="B102" s="87" t="s">
        <v>87</v>
      </c>
      <c r="C102" s="94"/>
      <c r="D102" s="39"/>
      <c r="E102" s="90" t="s">
        <v>2</v>
      </c>
      <c r="F102" s="90">
        <v>1</v>
      </c>
      <c r="G102" s="103">
        <v>400000</v>
      </c>
      <c r="H102" s="75">
        <f t="shared" si="3"/>
        <v>400000</v>
      </c>
      <c r="I102" s="36"/>
      <c r="J102" s="27"/>
      <c r="K102" s="28"/>
      <c r="L102" s="52"/>
    </row>
    <row r="103" spans="1:12" ht="30" customHeight="1">
      <c r="A103" s="93">
        <f t="shared" si="4"/>
        <v>11</v>
      </c>
      <c r="B103" s="87" t="s">
        <v>142</v>
      </c>
      <c r="C103" s="94"/>
      <c r="D103" s="39"/>
      <c r="E103" s="90" t="s">
        <v>2</v>
      </c>
      <c r="F103" s="90">
        <v>1</v>
      </c>
      <c r="G103" s="103">
        <v>6800000</v>
      </c>
      <c r="H103" s="75">
        <f t="shared" si="3"/>
        <v>6800000</v>
      </c>
      <c r="I103" s="36"/>
      <c r="J103" s="27"/>
      <c r="K103" s="28"/>
      <c r="L103" s="52"/>
    </row>
    <row r="104" spans="1:12" ht="30" customHeight="1">
      <c r="A104" s="93">
        <f t="shared" si="4"/>
        <v>12</v>
      </c>
      <c r="B104" s="87" t="s">
        <v>123</v>
      </c>
      <c r="C104" s="94"/>
      <c r="D104" s="39"/>
      <c r="E104" s="90" t="s">
        <v>2</v>
      </c>
      <c r="F104" s="90">
        <v>1</v>
      </c>
      <c r="G104" s="103">
        <v>3790000</v>
      </c>
      <c r="H104" s="75">
        <f t="shared" si="3"/>
        <v>3790000</v>
      </c>
      <c r="I104" s="36"/>
      <c r="J104" s="27"/>
      <c r="K104" s="28"/>
      <c r="L104" s="52"/>
    </row>
    <row r="105" spans="1:12" ht="30" customHeight="1">
      <c r="A105" s="93">
        <f t="shared" si="4"/>
        <v>13</v>
      </c>
      <c r="B105" s="87" t="s">
        <v>143</v>
      </c>
      <c r="C105" s="94"/>
      <c r="D105" s="39"/>
      <c r="E105" s="90" t="s">
        <v>2</v>
      </c>
      <c r="F105" s="90">
        <v>1</v>
      </c>
      <c r="G105" s="103">
        <v>9500000</v>
      </c>
      <c r="H105" s="75">
        <f t="shared" si="3"/>
        <v>9500000</v>
      </c>
      <c r="I105" s="36"/>
      <c r="J105" s="27"/>
      <c r="K105" s="28"/>
      <c r="L105" s="52"/>
    </row>
    <row r="106" spans="1:12" ht="30" customHeight="1">
      <c r="A106" s="93">
        <f t="shared" si="4"/>
        <v>14</v>
      </c>
      <c r="B106" s="87" t="s">
        <v>144</v>
      </c>
      <c r="C106" s="94"/>
      <c r="D106" s="39"/>
      <c r="E106" s="90" t="s">
        <v>2</v>
      </c>
      <c r="F106" s="90">
        <v>1</v>
      </c>
      <c r="G106" s="103">
        <v>11000000</v>
      </c>
      <c r="H106" s="75">
        <f t="shared" si="3"/>
        <v>11000000</v>
      </c>
      <c r="I106" s="36"/>
      <c r="J106" s="27"/>
      <c r="K106" s="28"/>
      <c r="L106" s="52"/>
    </row>
    <row r="107" spans="1:12" ht="30" customHeight="1">
      <c r="A107" s="93">
        <f t="shared" si="4"/>
        <v>15</v>
      </c>
      <c r="B107" s="87" t="s">
        <v>80</v>
      </c>
      <c r="C107" s="94"/>
      <c r="D107" s="39"/>
      <c r="E107" s="90" t="s">
        <v>2</v>
      </c>
      <c r="F107" s="90">
        <v>1</v>
      </c>
      <c r="G107" s="103">
        <v>5000000</v>
      </c>
      <c r="H107" s="75">
        <f t="shared" si="3"/>
        <v>5000000</v>
      </c>
      <c r="I107" s="36"/>
      <c r="J107" s="27"/>
      <c r="K107" s="28"/>
      <c r="L107" s="52"/>
    </row>
    <row r="108" spans="1:12" ht="30" customHeight="1">
      <c r="A108" s="93">
        <f t="shared" si="4"/>
        <v>16</v>
      </c>
      <c r="B108" s="87" t="s">
        <v>145</v>
      </c>
      <c r="C108" s="94"/>
      <c r="D108" s="39"/>
      <c r="E108" s="90" t="s">
        <v>2</v>
      </c>
      <c r="F108" s="90">
        <v>1</v>
      </c>
      <c r="G108" s="104">
        <v>15000000</v>
      </c>
      <c r="H108" s="79">
        <f t="shared" si="3"/>
        <v>15000000</v>
      </c>
      <c r="I108" s="36"/>
      <c r="J108" s="27"/>
      <c r="K108" s="30"/>
      <c r="L108" s="51"/>
    </row>
    <row r="109" spans="1:12" ht="30" customHeight="1">
      <c r="A109" s="93">
        <f t="shared" si="4"/>
        <v>17</v>
      </c>
      <c r="B109" s="87" t="s">
        <v>90</v>
      </c>
      <c r="C109" s="94"/>
      <c r="D109" s="39"/>
      <c r="E109" s="90" t="s">
        <v>2</v>
      </c>
      <c r="F109" s="90">
        <v>1</v>
      </c>
      <c r="G109" s="70">
        <v>6000000</v>
      </c>
      <c r="H109" s="70">
        <f t="shared" si="3"/>
        <v>6000000</v>
      </c>
      <c r="I109" s="19"/>
      <c r="J109" s="19"/>
      <c r="K109" s="19"/>
      <c r="L109" s="34"/>
    </row>
    <row r="110" spans="1:12" ht="30" customHeight="1">
      <c r="A110" s="93">
        <f t="shared" si="4"/>
        <v>18</v>
      </c>
      <c r="B110" s="87" t="s">
        <v>146</v>
      </c>
      <c r="C110" s="94"/>
      <c r="D110" s="39"/>
      <c r="E110" s="90" t="s">
        <v>2</v>
      </c>
      <c r="F110" s="90">
        <v>2</v>
      </c>
      <c r="G110" s="103">
        <v>2900000</v>
      </c>
      <c r="H110" s="75">
        <f t="shared" si="3"/>
        <v>5800000</v>
      </c>
      <c r="I110" s="36"/>
      <c r="J110" s="27"/>
      <c r="K110" s="28"/>
      <c r="L110" s="52"/>
    </row>
    <row r="111" spans="1:12" ht="30" customHeight="1">
      <c r="A111" s="93">
        <f t="shared" si="4"/>
        <v>19</v>
      </c>
      <c r="B111" s="87" t="s">
        <v>88</v>
      </c>
      <c r="C111" s="94"/>
      <c r="D111" s="39"/>
      <c r="E111" s="90" t="s">
        <v>2</v>
      </c>
      <c r="F111" s="90">
        <v>1</v>
      </c>
      <c r="G111" s="103">
        <v>19000000</v>
      </c>
      <c r="H111" s="75">
        <f t="shared" si="3"/>
        <v>19000000</v>
      </c>
      <c r="I111" s="36"/>
      <c r="J111" s="27"/>
      <c r="K111" s="28"/>
      <c r="L111" s="52"/>
    </row>
    <row r="112" spans="1:12" ht="30" customHeight="1">
      <c r="A112" s="93">
        <f t="shared" si="4"/>
        <v>20</v>
      </c>
      <c r="B112" s="87" t="s">
        <v>147</v>
      </c>
      <c r="C112" s="94"/>
      <c r="D112" s="39"/>
      <c r="E112" s="90" t="s">
        <v>2</v>
      </c>
      <c r="F112" s="90">
        <v>1</v>
      </c>
      <c r="G112" s="103">
        <v>3700000</v>
      </c>
      <c r="H112" s="75">
        <f t="shared" si="3"/>
        <v>3700000</v>
      </c>
      <c r="I112" s="36"/>
      <c r="J112" s="27"/>
      <c r="K112" s="28"/>
      <c r="L112" s="52"/>
    </row>
    <row r="113" spans="1:12" ht="30" customHeight="1">
      <c r="A113" s="93">
        <f t="shared" si="4"/>
        <v>21</v>
      </c>
      <c r="B113" s="87" t="s">
        <v>148</v>
      </c>
      <c r="C113" s="94"/>
      <c r="D113" s="39"/>
      <c r="E113" s="90" t="s">
        <v>2</v>
      </c>
      <c r="F113" s="90">
        <v>6</v>
      </c>
      <c r="G113" s="103">
        <v>3000000</v>
      </c>
      <c r="H113" s="75">
        <f t="shared" si="3"/>
        <v>18000000</v>
      </c>
      <c r="I113" s="36"/>
      <c r="J113" s="27"/>
      <c r="K113" s="28"/>
      <c r="L113" s="52"/>
    </row>
    <row r="114" spans="1:12" ht="30" customHeight="1">
      <c r="A114" s="93">
        <f t="shared" si="4"/>
        <v>22</v>
      </c>
      <c r="B114" s="87" t="s">
        <v>149</v>
      </c>
      <c r="C114" s="94"/>
      <c r="D114" s="39"/>
      <c r="E114" s="90" t="s">
        <v>2</v>
      </c>
      <c r="F114" s="90">
        <v>1</v>
      </c>
      <c r="G114" s="103">
        <v>15000000</v>
      </c>
      <c r="H114" s="75">
        <f t="shared" si="3"/>
        <v>15000000</v>
      </c>
      <c r="I114" s="36"/>
      <c r="J114" s="27"/>
      <c r="K114" s="28"/>
      <c r="L114" s="52"/>
    </row>
    <row r="115" spans="1:12" ht="30" customHeight="1">
      <c r="A115" s="93">
        <f t="shared" si="4"/>
        <v>23</v>
      </c>
      <c r="B115" s="87" t="s">
        <v>150</v>
      </c>
      <c r="C115" s="94"/>
      <c r="D115" s="39"/>
      <c r="E115" s="90" t="s">
        <v>2</v>
      </c>
      <c r="F115" s="90">
        <v>4</v>
      </c>
      <c r="G115" s="103">
        <v>6300000</v>
      </c>
      <c r="H115" s="75">
        <f t="shared" si="3"/>
        <v>25200000</v>
      </c>
      <c r="I115" s="36"/>
      <c r="J115" s="27"/>
      <c r="K115" s="28"/>
      <c r="L115" s="52"/>
    </row>
    <row r="116" spans="1:12" ht="30" customHeight="1">
      <c r="A116" s="93">
        <f t="shared" si="4"/>
        <v>24</v>
      </c>
      <c r="B116" s="87" t="s">
        <v>151</v>
      </c>
      <c r="C116" s="94"/>
      <c r="D116" s="39"/>
      <c r="E116" s="90" t="s">
        <v>2</v>
      </c>
      <c r="F116" s="90">
        <v>1</v>
      </c>
      <c r="G116" s="103">
        <v>5500000</v>
      </c>
      <c r="H116" s="75">
        <f t="shared" si="3"/>
        <v>5500000</v>
      </c>
      <c r="I116" s="36"/>
      <c r="J116" s="27"/>
      <c r="K116" s="28"/>
      <c r="L116" s="52"/>
    </row>
    <row r="117" spans="1:12" ht="30" customHeight="1">
      <c r="A117" s="93">
        <f t="shared" si="4"/>
        <v>25</v>
      </c>
      <c r="B117" s="87" t="s">
        <v>152</v>
      </c>
      <c r="C117" s="94"/>
      <c r="D117" s="39"/>
      <c r="E117" s="90" t="s">
        <v>2</v>
      </c>
      <c r="F117" s="90">
        <v>1</v>
      </c>
      <c r="G117" s="103">
        <v>8600000</v>
      </c>
      <c r="H117" s="75">
        <f t="shared" si="3"/>
        <v>8600000</v>
      </c>
      <c r="I117" s="36"/>
      <c r="J117" s="27"/>
      <c r="K117" s="28"/>
      <c r="L117" s="52"/>
    </row>
    <row r="118" spans="1:12" ht="30" customHeight="1">
      <c r="A118" s="93">
        <f t="shared" si="4"/>
        <v>26</v>
      </c>
      <c r="B118" s="87" t="s">
        <v>153</v>
      </c>
      <c r="C118" s="94"/>
      <c r="D118" s="39"/>
      <c r="E118" s="90" t="s">
        <v>2</v>
      </c>
      <c r="F118" s="90">
        <v>1</v>
      </c>
      <c r="G118" s="103">
        <v>1000000</v>
      </c>
      <c r="H118" s="75">
        <f t="shared" si="3"/>
        <v>1000000</v>
      </c>
      <c r="I118" s="36"/>
      <c r="J118" s="27"/>
      <c r="K118" s="28"/>
      <c r="L118" s="52"/>
    </row>
    <row r="119" spans="1:12" ht="30" customHeight="1">
      <c r="A119" s="93">
        <f t="shared" si="4"/>
        <v>27</v>
      </c>
      <c r="B119" s="87" t="s">
        <v>154</v>
      </c>
      <c r="C119" s="94"/>
      <c r="D119" s="39"/>
      <c r="E119" s="90" t="s">
        <v>2</v>
      </c>
      <c r="F119" s="90">
        <v>1</v>
      </c>
      <c r="G119" s="103">
        <v>9000000</v>
      </c>
      <c r="H119" s="75">
        <f t="shared" si="3"/>
        <v>9000000</v>
      </c>
      <c r="I119" s="36"/>
      <c r="J119" s="27"/>
      <c r="K119" s="28"/>
      <c r="L119" s="52"/>
    </row>
    <row r="120" spans="1:12" ht="30" customHeight="1">
      <c r="A120" s="93">
        <f t="shared" si="4"/>
        <v>28</v>
      </c>
      <c r="B120" s="87" t="s">
        <v>155</v>
      </c>
      <c r="C120" s="94"/>
      <c r="D120" s="39"/>
      <c r="E120" s="90" t="s">
        <v>2</v>
      </c>
      <c r="F120" s="90">
        <v>1</v>
      </c>
      <c r="G120" s="103">
        <v>29500000</v>
      </c>
      <c r="H120" s="75">
        <f t="shared" si="3"/>
        <v>29500000</v>
      </c>
      <c r="I120" s="36"/>
      <c r="J120" s="27"/>
      <c r="K120" s="28"/>
      <c r="L120" s="52"/>
    </row>
    <row r="121" spans="1:12" ht="30" customHeight="1">
      <c r="A121" s="93">
        <f t="shared" si="4"/>
        <v>29</v>
      </c>
      <c r="B121" s="87" t="s">
        <v>156</v>
      </c>
      <c r="C121" s="94"/>
      <c r="D121" s="39"/>
      <c r="E121" s="90" t="s">
        <v>1</v>
      </c>
      <c r="F121" s="90">
        <v>1</v>
      </c>
      <c r="G121" s="103">
        <v>9000000</v>
      </c>
      <c r="H121" s="75">
        <f t="shared" si="3"/>
        <v>9000000</v>
      </c>
      <c r="I121" s="36"/>
      <c r="J121" s="27"/>
      <c r="K121" s="28"/>
      <c r="L121" s="52"/>
    </row>
    <row r="122" spans="1:12" ht="30" customHeight="1">
      <c r="A122" s="93">
        <f t="shared" si="4"/>
        <v>30</v>
      </c>
      <c r="B122" s="87" t="s">
        <v>157</v>
      </c>
      <c r="C122" s="94"/>
      <c r="D122" s="39"/>
      <c r="E122" s="90" t="s">
        <v>2</v>
      </c>
      <c r="F122" s="90">
        <v>1</v>
      </c>
      <c r="G122" s="103">
        <v>2000000</v>
      </c>
      <c r="H122" s="75">
        <f t="shared" si="3"/>
        <v>2000000</v>
      </c>
      <c r="I122" s="36"/>
      <c r="J122" s="27"/>
      <c r="K122" s="28"/>
      <c r="L122" s="52"/>
    </row>
    <row r="123" spans="1:12" ht="30" customHeight="1">
      <c r="A123" s="93">
        <f t="shared" si="4"/>
        <v>31</v>
      </c>
      <c r="B123" s="87" t="s">
        <v>158</v>
      </c>
      <c r="C123" s="94"/>
      <c r="D123" s="39"/>
      <c r="E123" s="90" t="s">
        <v>1</v>
      </c>
      <c r="F123" s="90">
        <v>1</v>
      </c>
      <c r="G123" s="103">
        <v>4780000</v>
      </c>
      <c r="H123" s="75">
        <f t="shared" si="3"/>
        <v>4780000</v>
      </c>
      <c r="I123" s="36"/>
      <c r="J123" s="27"/>
      <c r="K123" s="28"/>
      <c r="L123" s="52"/>
    </row>
    <row r="124" spans="1:12" ht="30" customHeight="1">
      <c r="A124" s="93">
        <f t="shared" si="4"/>
        <v>32</v>
      </c>
      <c r="B124" s="87" t="s">
        <v>159</v>
      </c>
      <c r="C124" s="94"/>
      <c r="D124" s="39"/>
      <c r="E124" s="90" t="s">
        <v>1</v>
      </c>
      <c r="F124" s="90">
        <v>1</v>
      </c>
      <c r="G124" s="103">
        <v>24760000</v>
      </c>
      <c r="H124" s="75">
        <f t="shared" si="3"/>
        <v>24760000</v>
      </c>
      <c r="I124" s="36"/>
      <c r="J124" s="27"/>
      <c r="K124" s="28"/>
      <c r="L124" s="52"/>
    </row>
    <row r="125" spans="1:12" ht="30" customHeight="1">
      <c r="A125" s="93">
        <f t="shared" si="4"/>
        <v>33</v>
      </c>
      <c r="B125" s="87" t="s">
        <v>160</v>
      </c>
      <c r="C125" s="94"/>
      <c r="D125" s="39"/>
      <c r="E125" s="90" t="s">
        <v>1</v>
      </c>
      <c r="F125" s="90">
        <v>1</v>
      </c>
      <c r="G125" s="103">
        <v>26250000</v>
      </c>
      <c r="H125" s="75">
        <f t="shared" si="3"/>
        <v>26250000</v>
      </c>
      <c r="I125" s="36"/>
      <c r="J125" s="27"/>
      <c r="K125" s="28"/>
      <c r="L125" s="52"/>
    </row>
    <row r="126" spans="1:12" ht="30" customHeight="1">
      <c r="A126" s="93">
        <f t="shared" si="4"/>
        <v>34</v>
      </c>
      <c r="B126" s="87" t="s">
        <v>161</v>
      </c>
      <c r="C126" s="94"/>
      <c r="D126" s="39"/>
      <c r="E126" s="90" t="s">
        <v>1</v>
      </c>
      <c r="F126" s="90">
        <v>1</v>
      </c>
      <c r="G126" s="103">
        <v>23450000</v>
      </c>
      <c r="H126" s="75">
        <f t="shared" si="3"/>
        <v>23450000</v>
      </c>
      <c r="I126" s="36"/>
      <c r="J126" s="27"/>
      <c r="K126" s="28"/>
      <c r="L126" s="52"/>
    </row>
    <row r="127" spans="1:12" ht="30" customHeight="1">
      <c r="A127" s="93">
        <f t="shared" si="4"/>
        <v>35</v>
      </c>
      <c r="B127" s="87" t="s">
        <v>162</v>
      </c>
      <c r="C127" s="94"/>
      <c r="D127" s="39"/>
      <c r="E127" s="90" t="s">
        <v>2</v>
      </c>
      <c r="F127" s="90">
        <v>24</v>
      </c>
      <c r="G127" s="103">
        <v>36000</v>
      </c>
      <c r="H127" s="75">
        <f t="shared" si="3"/>
        <v>864000</v>
      </c>
      <c r="I127" s="36"/>
      <c r="J127" s="27"/>
      <c r="K127" s="28"/>
      <c r="L127" s="52"/>
    </row>
    <row r="128" spans="1:12" ht="38.25" customHeight="1">
      <c r="A128" s="93">
        <f t="shared" si="4"/>
        <v>36</v>
      </c>
      <c r="B128" s="87" t="s">
        <v>163</v>
      </c>
      <c r="C128" s="94"/>
      <c r="D128" s="39"/>
      <c r="E128" s="90" t="s">
        <v>2</v>
      </c>
      <c r="F128" s="90">
        <v>24</v>
      </c>
      <c r="G128" s="103">
        <v>36000</v>
      </c>
      <c r="H128" s="75">
        <f t="shared" si="3"/>
        <v>864000</v>
      </c>
      <c r="I128" s="36"/>
      <c r="J128" s="27"/>
      <c r="K128" s="28"/>
      <c r="L128" s="52"/>
    </row>
    <row r="129" spans="1:12" ht="38.25" customHeight="1">
      <c r="A129" s="93">
        <f t="shared" si="4"/>
        <v>37</v>
      </c>
      <c r="B129" s="87" t="s">
        <v>164</v>
      </c>
      <c r="C129" s="94"/>
      <c r="D129" s="39"/>
      <c r="E129" s="90" t="s">
        <v>1</v>
      </c>
      <c r="F129" s="90">
        <v>1</v>
      </c>
      <c r="G129" s="103">
        <v>27130000</v>
      </c>
      <c r="H129" s="75">
        <f t="shared" si="3"/>
        <v>27130000</v>
      </c>
      <c r="I129" s="36"/>
      <c r="J129" s="27"/>
      <c r="K129" s="28"/>
      <c r="L129" s="52"/>
    </row>
    <row r="130" spans="1:12" ht="31.5" customHeight="1">
      <c r="A130" s="93">
        <f t="shared" si="4"/>
        <v>38</v>
      </c>
      <c r="B130" s="87" t="s">
        <v>165</v>
      </c>
      <c r="C130" s="94"/>
      <c r="D130" s="37"/>
      <c r="E130" s="90" t="s">
        <v>2</v>
      </c>
      <c r="F130" s="90">
        <v>2</v>
      </c>
      <c r="G130" s="103">
        <v>13000000</v>
      </c>
      <c r="H130" s="75">
        <f t="shared" si="3"/>
        <v>26000000</v>
      </c>
      <c r="I130" s="36"/>
      <c r="J130" s="27"/>
      <c r="K130" s="28"/>
      <c r="L130" s="52"/>
    </row>
    <row r="131" spans="1:12" ht="39" customHeight="1">
      <c r="A131" s="93">
        <f t="shared" si="4"/>
        <v>39</v>
      </c>
      <c r="B131" s="87" t="s">
        <v>166</v>
      </c>
      <c r="C131" s="94"/>
      <c r="D131" s="47"/>
      <c r="E131" s="90" t="s">
        <v>2</v>
      </c>
      <c r="F131" s="90">
        <v>1</v>
      </c>
      <c r="G131" s="103">
        <v>8500000</v>
      </c>
      <c r="H131" s="75">
        <f t="shared" si="3"/>
        <v>8500000</v>
      </c>
      <c r="I131" s="36"/>
      <c r="J131" s="27"/>
      <c r="K131" s="28"/>
      <c r="L131" s="52"/>
    </row>
    <row r="132" spans="1:12" ht="30.75" customHeight="1">
      <c r="A132" s="93">
        <f t="shared" si="4"/>
        <v>40</v>
      </c>
      <c r="B132" s="87" t="s">
        <v>167</v>
      </c>
      <c r="C132" s="94"/>
      <c r="D132" s="47"/>
      <c r="E132" s="90" t="s">
        <v>2</v>
      </c>
      <c r="F132" s="90">
        <v>1</v>
      </c>
      <c r="G132" s="103">
        <v>14500000</v>
      </c>
      <c r="H132" s="75">
        <f t="shared" si="3"/>
        <v>14500000</v>
      </c>
      <c r="I132" s="36"/>
      <c r="J132" s="27"/>
      <c r="K132" s="28"/>
      <c r="L132" s="52"/>
    </row>
    <row r="133" spans="1:12" ht="34.5" customHeight="1">
      <c r="A133" s="93">
        <f t="shared" si="4"/>
        <v>41</v>
      </c>
      <c r="B133" s="87" t="s">
        <v>107</v>
      </c>
      <c r="C133" s="94"/>
      <c r="D133" s="47"/>
      <c r="E133" s="90" t="s">
        <v>2</v>
      </c>
      <c r="F133" s="90">
        <v>1</v>
      </c>
      <c r="G133" s="103">
        <v>17000000</v>
      </c>
      <c r="H133" s="75">
        <f t="shared" si="3"/>
        <v>17000000</v>
      </c>
      <c r="I133" s="36"/>
      <c r="J133" s="27"/>
      <c r="K133" s="28"/>
      <c r="L133" s="52"/>
    </row>
    <row r="134" spans="1:12" ht="30.75" customHeight="1">
      <c r="A134" s="93">
        <f t="shared" si="4"/>
        <v>42</v>
      </c>
      <c r="B134" s="87" t="s">
        <v>168</v>
      </c>
      <c r="C134" s="95"/>
      <c r="D134" s="35"/>
      <c r="E134" s="90" t="s">
        <v>2</v>
      </c>
      <c r="F134" s="90">
        <v>19</v>
      </c>
      <c r="G134" s="104">
        <v>600000</v>
      </c>
      <c r="H134" s="75">
        <f t="shared" si="3"/>
        <v>11400000</v>
      </c>
      <c r="I134" s="36"/>
      <c r="J134" s="27"/>
      <c r="K134" s="30"/>
      <c r="L134" s="51"/>
    </row>
    <row r="135" spans="1:12" ht="31.5" customHeight="1">
      <c r="A135" s="93">
        <f t="shared" si="4"/>
        <v>43</v>
      </c>
      <c r="B135" s="87" t="s">
        <v>169</v>
      </c>
      <c r="C135" s="97"/>
      <c r="D135" s="47"/>
      <c r="E135" s="90" t="s">
        <v>2</v>
      </c>
      <c r="F135" s="90">
        <v>6</v>
      </c>
      <c r="G135" s="105">
        <v>145000</v>
      </c>
      <c r="H135" s="75">
        <f t="shared" si="3"/>
        <v>870000</v>
      </c>
      <c r="I135" s="19"/>
      <c r="J135" s="19"/>
      <c r="K135" s="19"/>
      <c r="L135" s="34"/>
    </row>
    <row r="136" spans="1:12" ht="27.75" customHeight="1">
      <c r="A136" s="93">
        <f t="shared" si="4"/>
        <v>44</v>
      </c>
      <c r="B136" s="87" t="s">
        <v>170</v>
      </c>
      <c r="C136" s="95"/>
      <c r="D136" s="35"/>
      <c r="E136" s="90" t="s">
        <v>2</v>
      </c>
      <c r="F136" s="90">
        <v>5</v>
      </c>
      <c r="G136" s="103">
        <v>50000</v>
      </c>
      <c r="H136" s="75">
        <f t="shared" si="3"/>
        <v>250000</v>
      </c>
      <c r="I136" s="36"/>
      <c r="J136" s="27"/>
      <c r="K136" s="28"/>
      <c r="L136" s="52"/>
    </row>
    <row r="137" spans="1:12" ht="27.75" customHeight="1">
      <c r="A137" s="93">
        <f t="shared" si="4"/>
        <v>45</v>
      </c>
      <c r="B137" s="87" t="s">
        <v>171</v>
      </c>
      <c r="C137" s="95"/>
      <c r="D137" s="35"/>
      <c r="E137" s="90" t="s">
        <v>2</v>
      </c>
      <c r="F137" s="90">
        <v>6</v>
      </c>
      <c r="G137" s="103">
        <v>160000</v>
      </c>
      <c r="H137" s="75">
        <f t="shared" si="3"/>
        <v>960000</v>
      </c>
      <c r="I137" s="36"/>
      <c r="J137" s="27"/>
      <c r="K137" s="28"/>
      <c r="L137" s="52"/>
    </row>
    <row r="138" spans="1:12" ht="27.75" customHeight="1">
      <c r="A138" s="93">
        <f t="shared" si="4"/>
        <v>46</v>
      </c>
      <c r="B138" s="87" t="s">
        <v>172</v>
      </c>
      <c r="C138" s="95"/>
      <c r="D138" s="47"/>
      <c r="E138" s="90" t="s">
        <v>2</v>
      </c>
      <c r="F138" s="90">
        <v>2</v>
      </c>
      <c r="G138" s="103">
        <v>128000</v>
      </c>
      <c r="H138" s="75">
        <f t="shared" si="3"/>
        <v>256000</v>
      </c>
      <c r="I138" s="36"/>
      <c r="J138" s="27"/>
      <c r="K138" s="28"/>
      <c r="L138" s="52"/>
    </row>
    <row r="139" spans="1:12" ht="33.75" customHeight="1">
      <c r="A139" s="93">
        <f t="shared" si="4"/>
        <v>47</v>
      </c>
      <c r="B139" s="87" t="s">
        <v>173</v>
      </c>
      <c r="C139" s="94"/>
      <c r="D139" s="47"/>
      <c r="E139" s="90" t="s">
        <v>2</v>
      </c>
      <c r="F139" s="90">
        <v>19</v>
      </c>
      <c r="G139" s="103">
        <v>60000</v>
      </c>
      <c r="H139" s="75">
        <f t="shared" si="3"/>
        <v>1140000</v>
      </c>
      <c r="I139" s="36"/>
      <c r="J139" s="27"/>
      <c r="K139" s="28"/>
      <c r="L139" s="52"/>
    </row>
    <row r="140" spans="1:12" ht="32.25" customHeight="1">
      <c r="A140" s="93">
        <f t="shared" si="4"/>
        <v>48</v>
      </c>
      <c r="B140" s="87" t="s">
        <v>174</v>
      </c>
      <c r="C140" s="96"/>
      <c r="D140" s="58"/>
      <c r="E140" s="90" t="s">
        <v>2</v>
      </c>
      <c r="F140" s="90">
        <v>19</v>
      </c>
      <c r="G140" s="103">
        <v>170000</v>
      </c>
      <c r="H140" s="75">
        <f t="shared" si="3"/>
        <v>3230000</v>
      </c>
      <c r="I140" s="36"/>
      <c r="J140" s="27"/>
      <c r="K140" s="28"/>
      <c r="L140" s="52"/>
    </row>
    <row r="141" spans="1:12" ht="27.75" customHeight="1">
      <c r="A141" s="93">
        <f t="shared" si="4"/>
        <v>49</v>
      </c>
      <c r="B141" s="87" t="s">
        <v>175</v>
      </c>
      <c r="C141" s="96"/>
      <c r="D141" s="58"/>
      <c r="E141" s="90" t="s">
        <v>2</v>
      </c>
      <c r="F141" s="90">
        <v>19</v>
      </c>
      <c r="G141" s="103">
        <v>36000</v>
      </c>
      <c r="H141" s="75">
        <f t="shared" si="3"/>
        <v>684000</v>
      </c>
      <c r="I141" s="36"/>
      <c r="J141" s="27"/>
      <c r="K141" s="28"/>
      <c r="L141" s="52"/>
    </row>
    <row r="142" spans="1:12" ht="27.75" customHeight="1">
      <c r="A142" s="93">
        <f t="shared" si="4"/>
        <v>50</v>
      </c>
      <c r="B142" s="87" t="s">
        <v>176</v>
      </c>
      <c r="C142" s="96"/>
      <c r="D142" s="58"/>
      <c r="E142" s="90" t="s">
        <v>2</v>
      </c>
      <c r="F142" s="90">
        <v>6</v>
      </c>
      <c r="G142" s="103">
        <v>50000</v>
      </c>
      <c r="H142" s="75">
        <f t="shared" si="3"/>
        <v>300000</v>
      </c>
      <c r="I142" s="36"/>
      <c r="J142" s="27"/>
      <c r="K142" s="28"/>
      <c r="L142" s="52"/>
    </row>
    <row r="143" spans="1:12" ht="27.75" customHeight="1">
      <c r="A143" s="93">
        <f t="shared" si="4"/>
        <v>51</v>
      </c>
      <c r="B143" s="87" t="s">
        <v>177</v>
      </c>
      <c r="C143" s="96"/>
      <c r="D143" s="58"/>
      <c r="E143" s="90" t="s">
        <v>2</v>
      </c>
      <c r="F143" s="90">
        <v>6</v>
      </c>
      <c r="G143" s="103">
        <v>80000</v>
      </c>
      <c r="H143" s="75">
        <f t="shared" si="3"/>
        <v>480000</v>
      </c>
      <c r="I143" s="36"/>
      <c r="J143" s="27"/>
      <c r="K143" s="28"/>
      <c r="L143" s="52"/>
    </row>
    <row r="144" spans="1:12" ht="27.75" customHeight="1">
      <c r="A144" s="93">
        <f t="shared" si="4"/>
        <v>52</v>
      </c>
      <c r="B144" s="87" t="s">
        <v>178</v>
      </c>
      <c r="C144" s="96"/>
      <c r="D144" s="58"/>
      <c r="E144" s="90" t="s">
        <v>2</v>
      </c>
      <c r="F144" s="90">
        <v>6</v>
      </c>
      <c r="G144" s="103">
        <v>120000</v>
      </c>
      <c r="H144" s="75">
        <f t="shared" si="3"/>
        <v>720000</v>
      </c>
      <c r="I144" s="36"/>
      <c r="J144" s="27"/>
      <c r="K144" s="28"/>
      <c r="L144" s="52"/>
    </row>
    <row r="145" spans="1:12" ht="27.75" customHeight="1">
      <c r="A145" s="93">
        <f t="shared" si="4"/>
        <v>53</v>
      </c>
      <c r="B145" s="87" t="s">
        <v>179</v>
      </c>
      <c r="C145" s="96"/>
      <c r="D145" s="58"/>
      <c r="E145" s="90" t="s">
        <v>2</v>
      </c>
      <c r="F145" s="90">
        <v>6</v>
      </c>
      <c r="G145" s="103">
        <v>25000</v>
      </c>
      <c r="H145" s="75">
        <f t="shared" si="3"/>
        <v>150000</v>
      </c>
      <c r="I145" s="36"/>
      <c r="J145" s="27"/>
      <c r="K145" s="28"/>
      <c r="L145" s="52"/>
    </row>
    <row r="146" spans="1:12" ht="27.75" customHeight="1">
      <c r="A146" s="93">
        <f t="shared" si="4"/>
        <v>54</v>
      </c>
      <c r="B146" s="87" t="s">
        <v>180</v>
      </c>
      <c r="C146" s="96"/>
      <c r="D146" s="58"/>
      <c r="E146" s="90" t="s">
        <v>1</v>
      </c>
      <c r="F146" s="90">
        <v>1</v>
      </c>
      <c r="G146" s="103">
        <v>10070000</v>
      </c>
      <c r="H146" s="75">
        <f t="shared" si="3"/>
        <v>10070000</v>
      </c>
      <c r="I146" s="36"/>
      <c r="J146" s="27"/>
      <c r="K146" s="28"/>
      <c r="L146" s="52"/>
    </row>
    <row r="147" spans="1:12" s="26" customFormat="1" ht="40.15" customHeight="1">
      <c r="A147" s="93">
        <f t="shared" si="4"/>
        <v>55</v>
      </c>
      <c r="B147" s="87" t="s">
        <v>181</v>
      </c>
      <c r="C147" s="98"/>
      <c r="D147" s="59"/>
      <c r="E147" s="90" t="s">
        <v>2</v>
      </c>
      <c r="F147" s="90">
        <v>6</v>
      </c>
      <c r="G147" s="106">
        <v>800000</v>
      </c>
      <c r="H147" s="75">
        <f t="shared" si="3"/>
        <v>4800000</v>
      </c>
      <c r="I147" s="50"/>
      <c r="J147" s="50"/>
      <c r="K147" s="50"/>
      <c r="L147" s="76"/>
    </row>
    <row r="148" spans="1:12" ht="37.15" customHeight="1">
      <c r="A148" s="93">
        <f t="shared" si="4"/>
        <v>56</v>
      </c>
      <c r="B148" s="87" t="s">
        <v>182</v>
      </c>
      <c r="C148" s="96"/>
      <c r="D148" s="58"/>
      <c r="E148" s="90" t="s">
        <v>2</v>
      </c>
      <c r="F148" s="90">
        <v>6</v>
      </c>
      <c r="G148" s="105">
        <v>110000</v>
      </c>
      <c r="H148" s="75">
        <f t="shared" si="3"/>
        <v>660000</v>
      </c>
      <c r="I148" s="19"/>
      <c r="J148" s="19"/>
      <c r="K148" s="19"/>
      <c r="L148" s="34"/>
    </row>
    <row r="149" spans="1:12" ht="40.15" customHeight="1">
      <c r="A149" s="93">
        <f t="shared" si="4"/>
        <v>57</v>
      </c>
      <c r="B149" s="87" t="s">
        <v>183</v>
      </c>
      <c r="C149" s="96"/>
      <c r="D149" s="58"/>
      <c r="E149" s="90" t="s">
        <v>2</v>
      </c>
      <c r="F149" s="90">
        <v>6</v>
      </c>
      <c r="G149" s="107">
        <v>160000</v>
      </c>
      <c r="H149" s="75">
        <f t="shared" si="3"/>
        <v>960000</v>
      </c>
      <c r="I149" s="36"/>
      <c r="J149" s="27"/>
      <c r="K149" s="28"/>
      <c r="L149" s="52"/>
    </row>
    <row r="150" spans="1:12" ht="27.75" customHeight="1">
      <c r="A150" s="93">
        <f t="shared" si="4"/>
        <v>58</v>
      </c>
      <c r="B150" s="87" t="s">
        <v>184</v>
      </c>
      <c r="C150" s="96"/>
      <c r="D150" s="58"/>
      <c r="E150" s="90" t="s">
        <v>2</v>
      </c>
      <c r="F150" s="90">
        <v>6</v>
      </c>
      <c r="G150" s="103">
        <v>30000</v>
      </c>
      <c r="H150" s="75">
        <f t="shared" si="3"/>
        <v>180000</v>
      </c>
      <c r="I150" s="36"/>
      <c r="J150" s="27"/>
      <c r="K150" s="28"/>
      <c r="L150" s="52"/>
    </row>
    <row r="151" spans="1:12" ht="27.75" customHeight="1">
      <c r="A151" s="93">
        <f t="shared" si="4"/>
        <v>59</v>
      </c>
      <c r="B151" s="87" t="s">
        <v>185</v>
      </c>
      <c r="C151" s="96"/>
      <c r="D151" s="58"/>
      <c r="E151" s="90" t="s">
        <v>2</v>
      </c>
      <c r="F151" s="90">
        <v>6</v>
      </c>
      <c r="G151" s="103">
        <v>105000</v>
      </c>
      <c r="H151" s="75">
        <f t="shared" si="3"/>
        <v>630000</v>
      </c>
      <c r="I151" s="36"/>
      <c r="J151" s="27"/>
      <c r="K151" s="28"/>
      <c r="L151" s="52"/>
    </row>
    <row r="152" spans="1:12" ht="32.450000000000003" customHeight="1">
      <c r="A152" s="93">
        <f t="shared" si="4"/>
        <v>60</v>
      </c>
      <c r="B152" s="87" t="s">
        <v>186</v>
      </c>
      <c r="C152" s="96"/>
      <c r="D152" s="58"/>
      <c r="E152" s="90" t="s">
        <v>2</v>
      </c>
      <c r="F152" s="90">
        <v>6</v>
      </c>
      <c r="G152" s="103">
        <v>170000</v>
      </c>
      <c r="H152" s="75">
        <f t="shared" si="3"/>
        <v>1020000</v>
      </c>
      <c r="I152" s="36"/>
      <c r="J152" s="27"/>
      <c r="K152" s="28"/>
      <c r="L152" s="52"/>
    </row>
    <row r="153" spans="1:12" ht="27.75" customHeight="1">
      <c r="A153" s="93">
        <f t="shared" si="4"/>
        <v>61</v>
      </c>
      <c r="B153" s="87" t="s">
        <v>187</v>
      </c>
      <c r="C153" s="96"/>
      <c r="D153" s="58"/>
      <c r="E153" s="90" t="s">
        <v>2</v>
      </c>
      <c r="F153" s="90">
        <v>1</v>
      </c>
      <c r="G153" s="103">
        <v>3800000</v>
      </c>
      <c r="H153" s="75">
        <f t="shared" si="3"/>
        <v>3800000</v>
      </c>
      <c r="I153" s="36"/>
      <c r="J153" s="27"/>
      <c r="K153" s="28"/>
      <c r="L153" s="52"/>
    </row>
    <row r="154" spans="1:12" ht="27.75" customHeight="1">
      <c r="A154" s="93">
        <f t="shared" si="4"/>
        <v>62</v>
      </c>
      <c r="B154" s="87" t="s">
        <v>188</v>
      </c>
      <c r="C154" s="96"/>
      <c r="D154" s="58"/>
      <c r="E154" s="90" t="s">
        <v>2</v>
      </c>
      <c r="F154" s="90">
        <v>3</v>
      </c>
      <c r="G154" s="103">
        <v>4500000</v>
      </c>
      <c r="H154" s="75">
        <f t="shared" si="3"/>
        <v>13500000</v>
      </c>
      <c r="I154" s="36"/>
      <c r="J154" s="27"/>
      <c r="K154" s="28"/>
      <c r="L154" s="52"/>
    </row>
    <row r="155" spans="1:12" ht="27.75" customHeight="1">
      <c r="A155" s="93">
        <f t="shared" si="4"/>
        <v>63</v>
      </c>
      <c r="B155" s="87" t="s">
        <v>189</v>
      </c>
      <c r="C155" s="96"/>
      <c r="D155" s="58"/>
      <c r="E155" s="90" t="s">
        <v>2</v>
      </c>
      <c r="F155" s="90">
        <v>6</v>
      </c>
      <c r="G155" s="103">
        <v>6800000</v>
      </c>
      <c r="H155" s="75">
        <f t="shared" ref="H155:H185" si="5">+G155*F155</f>
        <v>40800000</v>
      </c>
      <c r="I155" s="36"/>
      <c r="J155" s="27"/>
      <c r="K155" s="28"/>
      <c r="L155" s="52"/>
    </row>
    <row r="156" spans="1:12" ht="27.75" customHeight="1">
      <c r="A156" s="93">
        <f t="shared" ref="A156:A185" si="6">+A155+1</f>
        <v>64</v>
      </c>
      <c r="B156" s="87" t="s">
        <v>190</v>
      </c>
      <c r="C156" s="96"/>
      <c r="D156" s="58"/>
      <c r="E156" s="90" t="s">
        <v>2</v>
      </c>
      <c r="F156" s="90">
        <v>3</v>
      </c>
      <c r="G156" s="103">
        <v>2200000</v>
      </c>
      <c r="H156" s="75">
        <f t="shared" si="5"/>
        <v>6600000</v>
      </c>
      <c r="I156" s="36"/>
      <c r="J156" s="27"/>
      <c r="K156" s="28"/>
      <c r="L156" s="52"/>
    </row>
    <row r="157" spans="1:12" ht="27.75" customHeight="1">
      <c r="A157" s="93">
        <f t="shared" si="6"/>
        <v>65</v>
      </c>
      <c r="B157" s="87" t="s">
        <v>191</v>
      </c>
      <c r="C157" s="96"/>
      <c r="D157" s="58"/>
      <c r="E157" s="90" t="s">
        <v>2</v>
      </c>
      <c r="F157" s="90">
        <v>3</v>
      </c>
      <c r="G157" s="103">
        <v>150000</v>
      </c>
      <c r="H157" s="75">
        <f t="shared" si="5"/>
        <v>450000</v>
      </c>
      <c r="I157" s="36"/>
      <c r="J157" s="27"/>
      <c r="K157" s="28"/>
      <c r="L157" s="52"/>
    </row>
    <row r="158" spans="1:12" ht="37.5">
      <c r="A158" s="93">
        <f t="shared" si="6"/>
        <v>66</v>
      </c>
      <c r="B158" s="87" t="s">
        <v>192</v>
      </c>
      <c r="C158" s="96"/>
      <c r="D158" s="58"/>
      <c r="E158" s="90" t="s">
        <v>2</v>
      </c>
      <c r="F158" s="90">
        <v>3</v>
      </c>
      <c r="G158" s="103">
        <v>150000</v>
      </c>
      <c r="H158" s="75">
        <f t="shared" si="5"/>
        <v>450000</v>
      </c>
      <c r="I158" s="36"/>
      <c r="J158" s="27"/>
      <c r="K158" s="28"/>
      <c r="L158" s="52"/>
    </row>
    <row r="159" spans="1:12" ht="36.75" customHeight="1">
      <c r="A159" s="93">
        <f t="shared" si="6"/>
        <v>67</v>
      </c>
      <c r="B159" s="87" t="s">
        <v>193</v>
      </c>
      <c r="C159" s="96"/>
      <c r="D159" s="58"/>
      <c r="E159" s="90" t="s">
        <v>2</v>
      </c>
      <c r="F159" s="90">
        <v>2</v>
      </c>
      <c r="G159" s="103">
        <v>240000</v>
      </c>
      <c r="H159" s="75">
        <f t="shared" si="5"/>
        <v>480000</v>
      </c>
      <c r="I159" s="36"/>
      <c r="J159" s="27"/>
      <c r="K159" s="28"/>
      <c r="L159" s="52"/>
    </row>
    <row r="160" spans="1:12" ht="36" customHeight="1">
      <c r="A160" s="93">
        <f t="shared" si="6"/>
        <v>68</v>
      </c>
      <c r="B160" s="87" t="s">
        <v>194</v>
      </c>
      <c r="C160" s="96"/>
      <c r="D160" s="58"/>
      <c r="E160" s="90" t="s">
        <v>2</v>
      </c>
      <c r="F160" s="90">
        <v>1</v>
      </c>
      <c r="G160" s="103">
        <v>495000</v>
      </c>
      <c r="H160" s="75">
        <f t="shared" si="5"/>
        <v>495000</v>
      </c>
      <c r="I160" s="36"/>
      <c r="J160" s="27"/>
      <c r="K160" s="28"/>
      <c r="L160" s="52"/>
    </row>
    <row r="161" spans="1:12" ht="33.75" customHeight="1">
      <c r="A161" s="93">
        <f t="shared" si="6"/>
        <v>69</v>
      </c>
      <c r="B161" s="87" t="s">
        <v>195</v>
      </c>
      <c r="C161" s="96"/>
      <c r="D161" s="58"/>
      <c r="E161" s="90" t="s">
        <v>129</v>
      </c>
      <c r="F161" s="90">
        <v>2</v>
      </c>
      <c r="G161" s="103">
        <v>200000</v>
      </c>
      <c r="H161" s="75">
        <f t="shared" si="5"/>
        <v>400000</v>
      </c>
      <c r="I161" s="36"/>
      <c r="J161" s="27"/>
      <c r="K161" s="28"/>
      <c r="L161" s="52"/>
    </row>
    <row r="162" spans="1:12" ht="33" customHeight="1">
      <c r="A162" s="93">
        <f t="shared" si="6"/>
        <v>70</v>
      </c>
      <c r="B162" s="87" t="s">
        <v>196</v>
      </c>
      <c r="C162" s="96"/>
      <c r="D162" s="58"/>
      <c r="E162" s="90" t="s">
        <v>2</v>
      </c>
      <c r="F162" s="90">
        <v>1</v>
      </c>
      <c r="G162" s="105">
        <v>550000</v>
      </c>
      <c r="H162" s="75">
        <f t="shared" si="5"/>
        <v>550000</v>
      </c>
      <c r="I162" s="36"/>
      <c r="J162" s="27"/>
      <c r="K162" s="28"/>
      <c r="L162" s="52"/>
    </row>
    <row r="163" spans="1:12" ht="33.75" customHeight="1">
      <c r="A163" s="93">
        <f t="shared" si="6"/>
        <v>71</v>
      </c>
      <c r="B163" s="87" t="s">
        <v>197</v>
      </c>
      <c r="C163" s="96"/>
      <c r="D163" s="58"/>
      <c r="E163" s="90" t="s">
        <v>1</v>
      </c>
      <c r="F163" s="90">
        <v>1</v>
      </c>
      <c r="G163" s="103">
        <v>5400000</v>
      </c>
      <c r="H163" s="75">
        <f t="shared" si="5"/>
        <v>5400000</v>
      </c>
      <c r="I163" s="36"/>
      <c r="J163" s="27"/>
      <c r="K163" s="28"/>
      <c r="L163" s="52"/>
    </row>
    <row r="164" spans="1:12" ht="27.75" customHeight="1">
      <c r="A164" s="93">
        <f t="shared" si="6"/>
        <v>72</v>
      </c>
      <c r="B164" s="87" t="s">
        <v>198</v>
      </c>
      <c r="C164" s="92"/>
      <c r="D164" s="38"/>
      <c r="E164" s="90" t="s">
        <v>1</v>
      </c>
      <c r="F164" s="90">
        <v>1</v>
      </c>
      <c r="G164" s="108">
        <v>4900000</v>
      </c>
      <c r="H164" s="75">
        <f t="shared" si="5"/>
        <v>4900000</v>
      </c>
      <c r="I164" s="49"/>
      <c r="J164" s="19"/>
      <c r="K164" s="19"/>
      <c r="L164" s="34"/>
    </row>
    <row r="165" spans="1:12" ht="27.75" customHeight="1">
      <c r="A165" s="93">
        <f t="shared" si="6"/>
        <v>73</v>
      </c>
      <c r="B165" s="87" t="s">
        <v>199</v>
      </c>
      <c r="C165" s="99"/>
      <c r="D165" s="31"/>
      <c r="E165" s="90" t="s">
        <v>2</v>
      </c>
      <c r="F165" s="90">
        <v>1</v>
      </c>
      <c r="G165" s="109">
        <v>3750000</v>
      </c>
      <c r="H165" s="70">
        <f t="shared" si="5"/>
        <v>3750000</v>
      </c>
      <c r="I165" s="49"/>
      <c r="J165" s="19"/>
      <c r="K165" s="19"/>
      <c r="L165" s="34"/>
    </row>
    <row r="166" spans="1:12" ht="33" customHeight="1">
      <c r="A166" s="93">
        <f t="shared" si="6"/>
        <v>74</v>
      </c>
      <c r="B166" s="87" t="s">
        <v>200</v>
      </c>
      <c r="C166" s="100"/>
      <c r="D166" s="31"/>
      <c r="E166" s="90" t="s">
        <v>2</v>
      </c>
      <c r="F166" s="90">
        <v>1</v>
      </c>
      <c r="G166" s="109">
        <v>1200000</v>
      </c>
      <c r="H166" s="75">
        <f t="shared" si="5"/>
        <v>1200000</v>
      </c>
      <c r="I166" s="49"/>
      <c r="J166" s="19"/>
      <c r="K166" s="19"/>
      <c r="L166" s="34"/>
    </row>
    <row r="167" spans="1:12" ht="27.75" customHeight="1">
      <c r="A167" s="93">
        <f t="shared" si="6"/>
        <v>75</v>
      </c>
      <c r="B167" s="87" t="s">
        <v>201</v>
      </c>
      <c r="C167" s="100"/>
      <c r="D167" s="31"/>
      <c r="E167" s="90" t="s">
        <v>2</v>
      </c>
      <c r="F167" s="90">
        <v>1</v>
      </c>
      <c r="G167" s="110">
        <v>1200000</v>
      </c>
      <c r="H167" s="75">
        <f t="shared" si="5"/>
        <v>1200000</v>
      </c>
      <c r="I167" s="49"/>
      <c r="J167" s="19"/>
      <c r="K167" s="19"/>
      <c r="L167" s="34"/>
    </row>
    <row r="168" spans="1:12" ht="33" customHeight="1">
      <c r="A168" s="93">
        <f t="shared" si="6"/>
        <v>76</v>
      </c>
      <c r="B168" s="87" t="s">
        <v>202</v>
      </c>
      <c r="C168" s="100"/>
      <c r="D168" s="31"/>
      <c r="E168" s="90" t="s">
        <v>2</v>
      </c>
      <c r="F168" s="90">
        <v>1</v>
      </c>
      <c r="G168" s="109">
        <v>2600000</v>
      </c>
      <c r="H168" s="75">
        <f t="shared" si="5"/>
        <v>2600000</v>
      </c>
      <c r="I168" s="49"/>
      <c r="J168" s="19"/>
      <c r="K168" s="19"/>
      <c r="L168" s="34"/>
    </row>
    <row r="169" spans="1:12" ht="33.75" customHeight="1">
      <c r="A169" s="93">
        <f t="shared" si="6"/>
        <v>77</v>
      </c>
      <c r="B169" s="87" t="s">
        <v>203</v>
      </c>
      <c r="C169" s="100"/>
      <c r="D169" s="31"/>
      <c r="E169" s="90" t="s">
        <v>2</v>
      </c>
      <c r="F169" s="90">
        <v>5</v>
      </c>
      <c r="G169" s="111">
        <v>35000</v>
      </c>
      <c r="H169" s="75">
        <f t="shared" si="5"/>
        <v>175000</v>
      </c>
      <c r="I169" s="49"/>
      <c r="J169" s="19"/>
      <c r="K169" s="19"/>
      <c r="L169" s="34"/>
    </row>
    <row r="170" spans="1:12" ht="33.75" customHeight="1">
      <c r="A170" s="93">
        <f t="shared" si="6"/>
        <v>78</v>
      </c>
      <c r="B170" s="87" t="s">
        <v>97</v>
      </c>
      <c r="C170" s="100"/>
      <c r="D170" s="31"/>
      <c r="E170" s="90" t="s">
        <v>2</v>
      </c>
      <c r="F170" s="90">
        <v>1</v>
      </c>
      <c r="G170" s="109">
        <v>230000</v>
      </c>
      <c r="H170" s="75">
        <f t="shared" si="5"/>
        <v>230000</v>
      </c>
      <c r="I170" s="49"/>
      <c r="J170" s="19"/>
      <c r="K170" s="19"/>
      <c r="L170" s="34"/>
    </row>
    <row r="171" spans="1:12" ht="27.75" customHeight="1">
      <c r="A171" s="93">
        <f t="shared" si="6"/>
        <v>79</v>
      </c>
      <c r="B171" s="87" t="s">
        <v>204</v>
      </c>
      <c r="C171" s="101"/>
      <c r="D171" s="31"/>
      <c r="E171" s="90" t="s">
        <v>1</v>
      </c>
      <c r="F171" s="90">
        <v>1</v>
      </c>
      <c r="G171" s="112">
        <v>4800000</v>
      </c>
      <c r="H171" s="75">
        <f t="shared" si="5"/>
        <v>4800000</v>
      </c>
      <c r="I171" s="49"/>
      <c r="J171" s="19"/>
      <c r="K171" s="19"/>
      <c r="L171" s="34"/>
    </row>
    <row r="172" spans="1:12" ht="36" customHeight="1">
      <c r="A172" s="93">
        <f t="shared" si="6"/>
        <v>80</v>
      </c>
      <c r="B172" s="87" t="s">
        <v>205</v>
      </c>
      <c r="C172" s="102"/>
      <c r="D172" s="31"/>
      <c r="E172" s="90" t="s">
        <v>2</v>
      </c>
      <c r="F172" s="90">
        <v>1</v>
      </c>
      <c r="G172" s="109">
        <v>1450000</v>
      </c>
      <c r="H172" s="75">
        <f t="shared" si="5"/>
        <v>1450000</v>
      </c>
      <c r="I172" s="49"/>
      <c r="J172" s="19"/>
      <c r="K172" s="19"/>
      <c r="L172" s="34"/>
    </row>
    <row r="173" spans="1:12" ht="27.75" customHeight="1">
      <c r="A173" s="93">
        <f t="shared" si="6"/>
        <v>81</v>
      </c>
      <c r="B173" s="87" t="s">
        <v>126</v>
      </c>
      <c r="C173" s="113"/>
      <c r="D173" s="62"/>
      <c r="E173" s="90" t="s">
        <v>1</v>
      </c>
      <c r="F173" s="90">
        <v>1</v>
      </c>
      <c r="G173" s="71">
        <v>3000000</v>
      </c>
      <c r="H173" s="75">
        <f t="shared" si="5"/>
        <v>3000000</v>
      </c>
      <c r="I173" s="19"/>
      <c r="J173" s="19"/>
      <c r="K173" s="19"/>
      <c r="L173" s="34"/>
    </row>
    <row r="174" spans="1:12" ht="27.75" customHeight="1">
      <c r="A174" s="93">
        <f t="shared" si="6"/>
        <v>82</v>
      </c>
      <c r="B174" s="87" t="s">
        <v>206</v>
      </c>
      <c r="C174" s="113"/>
      <c r="D174" s="62"/>
      <c r="E174" s="90" t="s">
        <v>1</v>
      </c>
      <c r="F174" s="90">
        <v>3</v>
      </c>
      <c r="G174" s="114">
        <v>1200000</v>
      </c>
      <c r="H174" s="75">
        <f t="shared" si="5"/>
        <v>3600000</v>
      </c>
      <c r="I174" s="19"/>
      <c r="J174" s="19"/>
      <c r="K174" s="19"/>
      <c r="L174" s="34"/>
    </row>
    <row r="175" spans="1:12" ht="27.75" customHeight="1">
      <c r="A175" s="93">
        <f t="shared" si="6"/>
        <v>83</v>
      </c>
      <c r="B175" s="87" t="s">
        <v>207</v>
      </c>
      <c r="C175" s="113"/>
      <c r="D175" s="62"/>
      <c r="E175" s="90" t="s">
        <v>2</v>
      </c>
      <c r="F175" s="90">
        <v>1</v>
      </c>
      <c r="G175" s="114">
        <v>570000</v>
      </c>
      <c r="H175" s="75">
        <f t="shared" si="5"/>
        <v>570000</v>
      </c>
      <c r="I175" s="19"/>
      <c r="J175" s="19"/>
      <c r="K175" s="19"/>
      <c r="L175" s="34"/>
    </row>
    <row r="176" spans="1:12" ht="27.75" customHeight="1">
      <c r="A176" s="93">
        <f t="shared" si="6"/>
        <v>84</v>
      </c>
      <c r="B176" s="87" t="s">
        <v>105</v>
      </c>
      <c r="C176" s="61"/>
      <c r="D176" s="62"/>
      <c r="E176" s="90" t="s">
        <v>2</v>
      </c>
      <c r="F176" s="90">
        <v>7</v>
      </c>
      <c r="G176" s="114">
        <v>150000</v>
      </c>
      <c r="H176" s="75">
        <f t="shared" si="5"/>
        <v>1050000</v>
      </c>
      <c r="I176" s="19"/>
      <c r="J176" s="19"/>
      <c r="K176" s="19"/>
      <c r="L176" s="34"/>
    </row>
    <row r="177" spans="1:12" ht="33.75" customHeight="1">
      <c r="A177" s="93">
        <f t="shared" si="6"/>
        <v>85</v>
      </c>
      <c r="B177" s="87" t="s">
        <v>106</v>
      </c>
      <c r="C177" s="61"/>
      <c r="D177" s="62"/>
      <c r="E177" s="90" t="s">
        <v>2</v>
      </c>
      <c r="F177" s="90">
        <v>7</v>
      </c>
      <c r="G177" s="114">
        <v>150000</v>
      </c>
      <c r="H177" s="75">
        <f t="shared" si="5"/>
        <v>1050000</v>
      </c>
      <c r="I177" s="19"/>
      <c r="J177" s="19"/>
      <c r="K177" s="19"/>
      <c r="L177" s="34"/>
    </row>
    <row r="178" spans="1:12" ht="27.75" customHeight="1">
      <c r="A178" s="93">
        <f t="shared" si="6"/>
        <v>86</v>
      </c>
      <c r="B178" s="87" t="s">
        <v>208</v>
      </c>
      <c r="C178" s="115"/>
      <c r="D178" s="62"/>
      <c r="E178" s="90" t="s">
        <v>2</v>
      </c>
      <c r="F178" s="90">
        <v>7</v>
      </c>
      <c r="G178" s="114">
        <v>110000</v>
      </c>
      <c r="H178" s="75">
        <f t="shared" si="5"/>
        <v>770000</v>
      </c>
      <c r="I178" s="19"/>
      <c r="J178" s="19"/>
      <c r="K178" s="19"/>
      <c r="L178" s="34"/>
    </row>
    <row r="179" spans="1:12" ht="35.25" customHeight="1">
      <c r="A179" s="93">
        <f t="shared" si="6"/>
        <v>87</v>
      </c>
      <c r="B179" s="87" t="s">
        <v>104</v>
      </c>
      <c r="C179" s="83"/>
      <c r="D179" s="62"/>
      <c r="E179" s="90" t="s">
        <v>2</v>
      </c>
      <c r="F179" s="90">
        <v>7</v>
      </c>
      <c r="G179" s="114">
        <v>165000</v>
      </c>
      <c r="H179" s="75">
        <f t="shared" si="5"/>
        <v>1155000</v>
      </c>
      <c r="I179" s="19"/>
      <c r="J179" s="19"/>
      <c r="K179" s="19"/>
      <c r="L179" s="34"/>
    </row>
    <row r="180" spans="1:12" ht="37.5" customHeight="1">
      <c r="A180" s="93">
        <f t="shared" si="6"/>
        <v>88</v>
      </c>
      <c r="B180" s="87" t="s">
        <v>209</v>
      </c>
      <c r="C180" s="83"/>
      <c r="D180" s="62"/>
      <c r="E180" s="90" t="s">
        <v>1</v>
      </c>
      <c r="F180" s="90">
        <v>1</v>
      </c>
      <c r="G180" s="114">
        <v>890000</v>
      </c>
      <c r="H180" s="75">
        <f t="shared" si="5"/>
        <v>890000</v>
      </c>
      <c r="I180" s="19"/>
      <c r="J180" s="19"/>
      <c r="K180" s="19"/>
      <c r="L180" s="34"/>
    </row>
    <row r="181" spans="1:12" ht="44.25" customHeight="1">
      <c r="A181" s="93">
        <f t="shared" si="6"/>
        <v>89</v>
      </c>
      <c r="B181" s="87" t="s">
        <v>210</v>
      </c>
      <c r="C181" s="61"/>
      <c r="D181" s="62"/>
      <c r="E181" s="90" t="s">
        <v>1</v>
      </c>
      <c r="F181" s="90">
        <v>19</v>
      </c>
      <c r="G181" s="72">
        <v>3500000</v>
      </c>
      <c r="H181" s="75">
        <f t="shared" si="5"/>
        <v>66500000</v>
      </c>
      <c r="I181" s="116"/>
      <c r="J181" s="116"/>
      <c r="K181" s="19"/>
      <c r="L181" s="80"/>
    </row>
    <row r="182" spans="1:12" ht="44.25" customHeight="1">
      <c r="A182" s="93">
        <f t="shared" si="6"/>
        <v>90</v>
      </c>
      <c r="B182" s="87" t="s">
        <v>211</v>
      </c>
      <c r="C182" s="61"/>
      <c r="D182" s="62"/>
      <c r="E182" s="90" t="s">
        <v>1</v>
      </c>
      <c r="F182" s="90">
        <v>24</v>
      </c>
      <c r="G182" s="72">
        <v>35000</v>
      </c>
      <c r="H182" s="75">
        <f t="shared" si="5"/>
        <v>840000</v>
      </c>
      <c r="I182" s="117"/>
      <c r="J182" s="116"/>
      <c r="K182" s="19"/>
      <c r="L182" s="80"/>
    </row>
    <row r="183" spans="1:12" ht="44.25" customHeight="1">
      <c r="A183" s="93">
        <f t="shared" si="6"/>
        <v>91</v>
      </c>
      <c r="B183" s="87" t="s">
        <v>212</v>
      </c>
      <c r="C183" s="61"/>
      <c r="D183" s="62"/>
      <c r="E183" s="90" t="s">
        <v>1</v>
      </c>
      <c r="F183" s="90">
        <v>1</v>
      </c>
      <c r="G183" s="72">
        <v>4600000</v>
      </c>
      <c r="H183" s="70">
        <f t="shared" si="5"/>
        <v>4600000</v>
      </c>
      <c r="I183" s="117"/>
      <c r="J183" s="116"/>
      <c r="K183" s="19"/>
      <c r="L183" s="80"/>
    </row>
    <row r="184" spans="1:12" ht="44.25" customHeight="1">
      <c r="A184" s="93">
        <f t="shared" si="6"/>
        <v>92</v>
      </c>
      <c r="B184" s="87" t="s">
        <v>213</v>
      </c>
      <c r="C184" s="61"/>
      <c r="D184" s="62"/>
      <c r="E184" s="90" t="s">
        <v>1</v>
      </c>
      <c r="F184" s="90">
        <v>1</v>
      </c>
      <c r="G184" s="72">
        <v>2350000</v>
      </c>
      <c r="H184" s="75">
        <f t="shared" si="5"/>
        <v>2350000</v>
      </c>
      <c r="I184" s="117"/>
      <c r="J184" s="117"/>
      <c r="K184" s="19"/>
      <c r="L184" s="80"/>
    </row>
    <row r="185" spans="1:12" ht="44.25" customHeight="1">
      <c r="A185" s="93">
        <f t="shared" si="6"/>
        <v>93</v>
      </c>
      <c r="B185" s="87" t="s">
        <v>214</v>
      </c>
      <c r="C185" s="61"/>
      <c r="D185" s="62"/>
      <c r="E185" s="90" t="s">
        <v>2</v>
      </c>
      <c r="F185" s="90">
        <v>19</v>
      </c>
      <c r="G185" s="72">
        <v>115000</v>
      </c>
      <c r="H185" s="75">
        <f t="shared" si="5"/>
        <v>2185000</v>
      </c>
      <c r="I185" s="117"/>
      <c r="J185" s="117"/>
      <c r="K185" s="19"/>
      <c r="L185" s="80"/>
    </row>
    <row r="186" spans="1:12" ht="36.75" customHeight="1">
      <c r="A186" s="155" t="s">
        <v>37</v>
      </c>
      <c r="B186" s="156"/>
      <c r="C186" s="157"/>
      <c r="D186" s="60"/>
      <c r="E186" s="63"/>
      <c r="F186" s="60"/>
      <c r="G186" s="73"/>
      <c r="H186" s="74" t="e">
        <f>H12+#REF!+H32+H92</f>
        <v>#REF!</v>
      </c>
      <c r="I186" s="49"/>
      <c r="J186" s="19"/>
      <c r="K186" s="19"/>
      <c r="L186" s="34"/>
    </row>
    <row r="187" spans="1:12">
      <c r="A187" s="20"/>
      <c r="B187" s="20"/>
      <c r="C187" s="20"/>
      <c r="D187" s="20"/>
      <c r="E187" s="20"/>
      <c r="F187" s="20"/>
      <c r="G187" s="20"/>
      <c r="H187" s="21"/>
      <c r="I187" s="49"/>
      <c r="J187" s="19"/>
      <c r="K187" s="16"/>
      <c r="L187" s="78"/>
    </row>
    <row r="188" spans="1:12" ht="21" customHeight="1">
      <c r="G188" s="136" t="s">
        <v>215</v>
      </c>
      <c r="H188" s="136"/>
      <c r="I188" s="136"/>
      <c r="J188" s="136"/>
      <c r="K188" s="136"/>
      <c r="L188" s="136"/>
    </row>
    <row r="189" spans="1:12" ht="56.25" customHeight="1">
      <c r="A189" s="135" t="s">
        <v>31</v>
      </c>
      <c r="B189" s="135"/>
      <c r="C189" s="135" t="s">
        <v>32</v>
      </c>
      <c r="D189" s="135"/>
      <c r="E189" s="135"/>
      <c r="F189" s="135"/>
      <c r="G189" s="135" t="s">
        <v>33</v>
      </c>
      <c r="H189" s="135"/>
      <c r="I189" s="135"/>
      <c r="J189" s="135"/>
      <c r="K189" s="135"/>
      <c r="L189" s="135"/>
    </row>
    <row r="190" spans="1:12" ht="37.5" customHeight="1">
      <c r="A190" s="2"/>
      <c r="B190" s="2"/>
      <c r="C190" s="2"/>
      <c r="D190" s="2"/>
      <c r="E190" s="84"/>
      <c r="F190" s="2"/>
      <c r="G190" s="2"/>
      <c r="H190" s="22"/>
      <c r="I190" s="49"/>
      <c r="J190" s="19"/>
      <c r="K190" s="16"/>
      <c r="L190" s="78"/>
    </row>
    <row r="191" spans="1:12" ht="42" customHeight="1">
      <c r="A191" s="2"/>
      <c r="B191" s="2"/>
      <c r="C191" s="2"/>
      <c r="D191" s="2"/>
      <c r="E191" s="84"/>
      <c r="F191" s="2"/>
      <c r="G191" s="2"/>
      <c r="H191" s="23"/>
      <c r="I191" s="49"/>
      <c r="J191" s="19"/>
      <c r="K191" s="16"/>
      <c r="L191" s="78"/>
    </row>
    <row r="192" spans="1:12" ht="37.5" customHeight="1">
      <c r="A192" s="2"/>
      <c r="B192" s="2"/>
      <c r="C192" s="2"/>
      <c r="D192" s="2"/>
      <c r="E192" s="84"/>
      <c r="F192" s="2"/>
      <c r="G192" s="2"/>
      <c r="H192" s="22"/>
      <c r="I192" s="57"/>
      <c r="J192" s="50"/>
      <c r="K192" s="77"/>
      <c r="L192" s="81"/>
    </row>
    <row r="193" spans="1:12" ht="35.25" customHeight="1">
      <c r="A193" s="135" t="s">
        <v>34</v>
      </c>
      <c r="B193" s="135"/>
      <c r="C193" s="135" t="s">
        <v>35</v>
      </c>
      <c r="D193" s="135"/>
      <c r="E193" s="135"/>
      <c r="F193" s="135"/>
      <c r="G193" s="135" t="s">
        <v>36</v>
      </c>
      <c r="H193" s="135"/>
      <c r="I193" s="135"/>
      <c r="J193" s="135"/>
      <c r="K193" s="135"/>
      <c r="L193" s="135"/>
    </row>
    <row r="194" spans="1:12" ht="36.75" customHeight="1">
      <c r="I194" s="2"/>
      <c r="J194" s="2"/>
      <c r="K194" s="2"/>
      <c r="L194" s="2"/>
    </row>
    <row r="195" spans="1:12" ht="27.75" customHeight="1">
      <c r="I195" s="2"/>
      <c r="J195" s="2"/>
      <c r="K195" s="2"/>
      <c r="L195" s="2"/>
    </row>
    <row r="196" spans="1:12" ht="27.75" customHeight="1">
      <c r="I196" s="2"/>
      <c r="J196" s="2"/>
      <c r="K196" s="2"/>
      <c r="L196" s="2"/>
    </row>
    <row r="197" spans="1:12" ht="27.75" customHeight="1">
      <c r="I197" s="2"/>
      <c r="J197" s="2"/>
      <c r="K197" s="2"/>
      <c r="L197" s="24"/>
    </row>
    <row r="198" spans="1:12" ht="27.75" customHeight="1">
      <c r="I198" s="2"/>
      <c r="J198" s="2"/>
      <c r="K198" s="2"/>
    </row>
    <row r="199" spans="1:12" s="29" customFormat="1" ht="35.450000000000003" customHeight="1">
      <c r="A199" s="1"/>
      <c r="B199" s="1"/>
      <c r="C199" s="1"/>
      <c r="D199" s="1"/>
      <c r="E199" s="85"/>
      <c r="F199" s="1"/>
      <c r="G199" s="1"/>
      <c r="H199" s="26"/>
      <c r="I199" s="48"/>
      <c r="J199" s="48"/>
      <c r="K199" s="48"/>
      <c r="L199" s="48"/>
    </row>
    <row r="200" spans="1:12" s="29" customFormat="1" ht="37.15" customHeight="1">
      <c r="A200" s="1"/>
      <c r="B200" s="1"/>
      <c r="C200" s="1"/>
      <c r="D200" s="1"/>
      <c r="E200" s="85"/>
      <c r="F200" s="1"/>
      <c r="G200" s="1"/>
      <c r="H200" s="26"/>
      <c r="I200" s="1"/>
      <c r="J200" s="1"/>
      <c r="K200" s="1"/>
      <c r="L200" s="1"/>
    </row>
    <row r="201" spans="1:12" s="29" customFormat="1" ht="60.75" customHeight="1">
      <c r="A201" s="1"/>
      <c r="B201" s="1"/>
      <c r="C201" s="1"/>
      <c r="D201" s="1"/>
      <c r="E201" s="85"/>
      <c r="F201" s="1"/>
      <c r="G201" s="1"/>
      <c r="H201" s="26"/>
      <c r="I201" s="1"/>
      <c r="J201" s="1"/>
      <c r="K201" s="1"/>
      <c r="L201" s="1"/>
    </row>
    <row r="202" spans="1:12" s="29" customFormat="1" ht="50.25" customHeight="1">
      <c r="A202" s="1"/>
      <c r="B202" s="1"/>
      <c r="C202" s="1"/>
      <c r="D202" s="1"/>
      <c r="E202" s="85"/>
      <c r="F202" s="1"/>
      <c r="G202" s="1"/>
      <c r="H202" s="26"/>
      <c r="I202" s="1"/>
      <c r="J202" s="1"/>
      <c r="K202" s="1"/>
      <c r="L202" s="1"/>
    </row>
    <row r="203" spans="1:12" s="29" customFormat="1" ht="47.25" customHeight="1">
      <c r="A203" s="1"/>
      <c r="B203" s="1"/>
      <c r="C203" s="1"/>
      <c r="D203" s="1"/>
      <c r="E203" s="85"/>
      <c r="F203" s="1"/>
      <c r="G203" s="1"/>
      <c r="H203" s="26"/>
      <c r="I203" s="1"/>
      <c r="J203" s="1"/>
      <c r="K203" s="1"/>
      <c r="L203" s="1"/>
    </row>
    <row r="204" spans="1:12" s="29" customFormat="1" ht="43.5" customHeight="1">
      <c r="A204" s="1"/>
      <c r="B204" s="1"/>
      <c r="C204" s="1"/>
      <c r="D204" s="1"/>
      <c r="E204" s="85"/>
      <c r="F204" s="1"/>
      <c r="G204" s="1"/>
      <c r="H204" s="26"/>
      <c r="I204" s="1"/>
      <c r="J204" s="1"/>
      <c r="K204" s="1"/>
      <c r="L204" s="1"/>
    </row>
    <row r="205" spans="1:12" s="29" customFormat="1" ht="39" customHeight="1">
      <c r="A205" s="1"/>
      <c r="B205" s="1"/>
      <c r="C205" s="1"/>
      <c r="D205" s="1"/>
      <c r="E205" s="85"/>
      <c r="F205" s="1"/>
      <c r="G205" s="1"/>
      <c r="H205" s="26"/>
      <c r="I205" s="1"/>
      <c r="J205" s="1"/>
      <c r="K205" s="1"/>
      <c r="L205" s="1"/>
    </row>
    <row r="206" spans="1:12" s="29" customFormat="1" ht="27.75" customHeight="1">
      <c r="A206" s="1"/>
      <c r="B206" s="1"/>
      <c r="C206" s="1"/>
      <c r="D206" s="1"/>
      <c r="E206" s="85"/>
      <c r="F206" s="1"/>
      <c r="G206" s="1"/>
      <c r="H206" s="26"/>
      <c r="I206" s="1"/>
      <c r="J206" s="1"/>
      <c r="K206" s="1"/>
      <c r="L206" s="1"/>
    </row>
    <row r="207" spans="1:12" s="29" customFormat="1" ht="58.5" customHeight="1">
      <c r="A207" s="1"/>
      <c r="B207" s="1"/>
      <c r="C207" s="1"/>
      <c r="D207" s="1"/>
      <c r="E207" s="85"/>
      <c r="F207" s="1"/>
      <c r="G207" s="1"/>
      <c r="H207" s="26"/>
      <c r="I207" s="1"/>
      <c r="J207" s="1"/>
      <c r="K207" s="1"/>
      <c r="L207" s="1"/>
    </row>
    <row r="208" spans="1:12" s="29" customFormat="1" ht="27.75" customHeight="1">
      <c r="A208" s="1"/>
      <c r="B208" s="1"/>
      <c r="C208" s="1"/>
      <c r="D208" s="1"/>
      <c r="E208" s="85"/>
      <c r="F208" s="1"/>
      <c r="G208" s="1"/>
      <c r="H208" s="26"/>
      <c r="I208" s="1"/>
      <c r="J208" s="1"/>
      <c r="K208" s="1"/>
      <c r="L208" s="1"/>
    </row>
    <row r="209" spans="1:12" s="29" customFormat="1" ht="47.25" customHeight="1">
      <c r="A209" s="1"/>
      <c r="B209" s="1"/>
      <c r="C209" s="1"/>
      <c r="D209" s="1"/>
      <c r="E209" s="85"/>
      <c r="F209" s="1"/>
      <c r="G209" s="1"/>
      <c r="H209" s="26"/>
      <c r="I209" s="1"/>
      <c r="J209" s="1"/>
      <c r="K209" s="1"/>
      <c r="L209" s="1"/>
    </row>
    <row r="210" spans="1:12" s="29" customFormat="1" ht="35.450000000000003" customHeight="1">
      <c r="A210" s="1"/>
      <c r="B210" s="1"/>
      <c r="C210" s="1"/>
      <c r="D210" s="1"/>
      <c r="E210" s="85"/>
      <c r="F210" s="1"/>
      <c r="G210" s="1"/>
      <c r="H210" s="26"/>
      <c r="I210" s="1"/>
      <c r="J210" s="1"/>
      <c r="K210" s="1"/>
      <c r="L210" s="1"/>
    </row>
    <row r="211" spans="1:12" s="29" customFormat="1" ht="76.900000000000006" customHeight="1">
      <c r="A211" s="1"/>
      <c r="B211" s="1"/>
      <c r="C211" s="1"/>
      <c r="D211" s="1"/>
      <c r="E211" s="85"/>
      <c r="F211" s="1"/>
      <c r="G211" s="1"/>
      <c r="H211" s="26"/>
      <c r="I211" s="1"/>
      <c r="J211" s="1"/>
      <c r="K211" s="1"/>
      <c r="L211" s="1"/>
    </row>
    <row r="212" spans="1:12" s="29" customFormat="1" ht="44.25" customHeight="1">
      <c r="A212" s="1"/>
      <c r="B212" s="1"/>
      <c r="C212" s="1"/>
      <c r="D212" s="1"/>
      <c r="E212" s="85"/>
      <c r="F212" s="1"/>
      <c r="G212" s="1"/>
      <c r="H212" s="26"/>
      <c r="I212" s="1"/>
      <c r="J212" s="1"/>
      <c r="K212" s="1"/>
      <c r="L212" s="1"/>
    </row>
    <row r="213" spans="1:12" s="29" customFormat="1" ht="34.5" customHeight="1">
      <c r="A213" s="1"/>
      <c r="B213" s="1"/>
      <c r="C213" s="1"/>
      <c r="D213" s="1"/>
      <c r="E213" s="85"/>
      <c r="F213" s="1"/>
      <c r="G213" s="1"/>
      <c r="H213" s="26"/>
      <c r="I213" s="1"/>
      <c r="J213" s="1"/>
      <c r="K213" s="1"/>
      <c r="L213" s="1"/>
    </row>
    <row r="214" spans="1:12" s="29" customFormat="1" ht="37.5" customHeight="1">
      <c r="A214" s="1"/>
      <c r="B214" s="1"/>
      <c r="C214" s="1"/>
      <c r="D214" s="1"/>
      <c r="E214" s="85"/>
      <c r="F214" s="1"/>
      <c r="G214" s="1"/>
      <c r="H214" s="26"/>
      <c r="I214" s="1"/>
      <c r="J214" s="1"/>
      <c r="K214" s="1"/>
      <c r="L214" s="1"/>
    </row>
    <row r="215" spans="1:12" s="29" customFormat="1" ht="35.25" customHeight="1">
      <c r="A215" s="1"/>
      <c r="B215" s="1"/>
      <c r="C215" s="1"/>
      <c r="D215" s="1"/>
      <c r="E215" s="85"/>
      <c r="F215" s="1"/>
      <c r="G215" s="1"/>
      <c r="H215" s="26"/>
      <c r="I215" s="1"/>
      <c r="J215" s="1"/>
      <c r="K215" s="1"/>
      <c r="L215" s="1"/>
    </row>
    <row r="216" spans="1:12" s="29" customFormat="1" ht="27.75" customHeight="1">
      <c r="A216" s="1"/>
      <c r="B216" s="1"/>
      <c r="C216" s="1"/>
      <c r="D216" s="1"/>
      <c r="E216" s="85"/>
      <c r="F216" s="1"/>
      <c r="G216" s="1"/>
      <c r="H216" s="26"/>
      <c r="I216" s="1"/>
      <c r="J216" s="1"/>
      <c r="K216" s="1"/>
      <c r="L216" s="1"/>
    </row>
    <row r="217" spans="1:12" s="29" customFormat="1" ht="31.15" customHeight="1">
      <c r="A217" s="1"/>
      <c r="B217" s="1"/>
      <c r="C217" s="1"/>
      <c r="D217" s="1"/>
      <c r="E217" s="85"/>
      <c r="F217" s="1"/>
      <c r="G217" s="1"/>
      <c r="H217" s="26"/>
      <c r="I217" s="1"/>
      <c r="J217" s="1"/>
      <c r="K217" s="1"/>
      <c r="L217" s="1"/>
    </row>
    <row r="218" spans="1:12" s="29" customFormat="1" ht="39" customHeight="1">
      <c r="A218" s="1"/>
      <c r="B218" s="1"/>
      <c r="C218" s="1"/>
      <c r="D218" s="1"/>
      <c r="E218" s="85"/>
      <c r="F218" s="1"/>
      <c r="G218" s="1"/>
      <c r="H218" s="26"/>
      <c r="I218" s="1"/>
      <c r="J218" s="1"/>
      <c r="K218" s="1"/>
      <c r="L218" s="1"/>
    </row>
    <row r="219" spans="1:12" s="29" customFormat="1" ht="39" customHeight="1">
      <c r="A219" s="1"/>
      <c r="B219" s="1"/>
      <c r="C219" s="1"/>
      <c r="D219" s="1"/>
      <c r="E219" s="85"/>
      <c r="F219" s="1"/>
      <c r="G219" s="1"/>
      <c r="H219" s="26"/>
      <c r="I219" s="1"/>
      <c r="J219" s="1"/>
      <c r="K219" s="1"/>
      <c r="L219" s="1"/>
    </row>
    <row r="220" spans="1:12" s="29" customFormat="1" ht="39" customHeight="1">
      <c r="A220" s="1"/>
      <c r="B220" s="1"/>
      <c r="C220" s="1"/>
      <c r="D220" s="1"/>
      <c r="E220" s="85"/>
      <c r="F220" s="1"/>
      <c r="G220" s="1"/>
      <c r="H220" s="26"/>
      <c r="I220" s="1"/>
      <c r="J220" s="1"/>
      <c r="K220" s="1"/>
      <c r="L220" s="1"/>
    </row>
    <row r="221" spans="1:12" s="29" customFormat="1" ht="27.75" customHeight="1">
      <c r="A221" s="1"/>
      <c r="B221" s="1"/>
      <c r="C221" s="1"/>
      <c r="D221" s="1"/>
      <c r="E221" s="85"/>
      <c r="F221" s="1"/>
      <c r="G221" s="1"/>
      <c r="H221" s="26"/>
      <c r="I221" s="1"/>
      <c r="J221" s="1"/>
      <c r="K221" s="1"/>
      <c r="L221" s="1"/>
    </row>
    <row r="222" spans="1:12" s="29" customFormat="1" ht="27.75" customHeight="1">
      <c r="A222" s="1"/>
      <c r="B222" s="1"/>
      <c r="C222" s="1"/>
      <c r="D222" s="1"/>
      <c r="E222" s="85"/>
      <c r="F222" s="1"/>
      <c r="G222" s="1"/>
      <c r="H222" s="26"/>
      <c r="I222" s="1"/>
      <c r="J222" s="1"/>
      <c r="K222" s="1"/>
      <c r="L222" s="1"/>
    </row>
    <row r="223" spans="1:12" s="29" customFormat="1" ht="27.75" customHeight="1">
      <c r="A223" s="1"/>
      <c r="B223" s="1"/>
      <c r="C223" s="1"/>
      <c r="D223" s="1"/>
      <c r="E223" s="85"/>
      <c r="F223" s="1"/>
      <c r="G223" s="1"/>
      <c r="H223" s="26"/>
      <c r="I223" s="1"/>
      <c r="J223" s="1"/>
      <c r="K223" s="1"/>
      <c r="L223" s="1"/>
    </row>
    <row r="224" spans="1:12" s="29" customFormat="1" ht="39.6" customHeight="1">
      <c r="A224" s="1"/>
      <c r="B224" s="1"/>
      <c r="C224" s="1"/>
      <c r="D224" s="1"/>
      <c r="E224" s="85"/>
      <c r="F224" s="1"/>
      <c r="G224" s="1"/>
      <c r="H224" s="26"/>
      <c r="I224" s="1"/>
      <c r="J224" s="1"/>
      <c r="K224" s="1"/>
      <c r="L224" s="1"/>
    </row>
    <row r="225" spans="1:12" s="29" customFormat="1" ht="57" customHeight="1">
      <c r="A225" s="1"/>
      <c r="B225" s="1"/>
      <c r="C225" s="1"/>
      <c r="D225" s="1"/>
      <c r="E225" s="85"/>
      <c r="F225" s="1"/>
      <c r="G225" s="1"/>
      <c r="H225" s="26"/>
      <c r="I225" s="1"/>
      <c r="J225" s="1"/>
      <c r="K225" s="1"/>
      <c r="L225" s="1"/>
    </row>
    <row r="226" spans="1:12" s="29" customFormat="1" ht="34.5" customHeight="1">
      <c r="A226" s="1"/>
      <c r="B226" s="1"/>
      <c r="C226" s="1"/>
      <c r="D226" s="1"/>
      <c r="E226" s="85"/>
      <c r="F226" s="1"/>
      <c r="G226" s="1"/>
      <c r="H226" s="26"/>
      <c r="I226" s="1"/>
      <c r="J226" s="1"/>
      <c r="K226" s="1"/>
      <c r="L226" s="1"/>
    </row>
    <row r="227" spans="1:12" s="29" customFormat="1" ht="41.25" customHeight="1">
      <c r="A227" s="1"/>
      <c r="B227" s="1"/>
      <c r="C227" s="1"/>
      <c r="D227" s="1"/>
      <c r="E227" s="85"/>
      <c r="F227" s="1"/>
      <c r="G227" s="1"/>
      <c r="H227" s="26"/>
      <c r="I227" s="1"/>
      <c r="J227" s="1"/>
      <c r="K227" s="1"/>
      <c r="L227" s="1"/>
    </row>
    <row r="228" spans="1:12" s="29" customFormat="1" ht="39.75" customHeight="1">
      <c r="A228" s="1"/>
      <c r="B228" s="1"/>
      <c r="C228" s="1"/>
      <c r="D228" s="1"/>
      <c r="E228" s="85"/>
      <c r="F228" s="1"/>
      <c r="G228" s="1"/>
      <c r="H228" s="26"/>
      <c r="I228" s="1"/>
      <c r="J228" s="1"/>
      <c r="K228" s="1"/>
      <c r="L228" s="1"/>
    </row>
    <row r="229" spans="1:12" s="29" customFormat="1" ht="41.25" customHeight="1">
      <c r="A229" s="1"/>
      <c r="B229" s="1"/>
      <c r="C229" s="1"/>
      <c r="D229" s="1"/>
      <c r="E229" s="85"/>
      <c r="F229" s="1"/>
      <c r="G229" s="1"/>
      <c r="H229" s="26"/>
      <c r="I229" s="1"/>
      <c r="J229" s="1"/>
      <c r="K229" s="1"/>
      <c r="L229" s="1"/>
    </row>
    <row r="230" spans="1:12" s="29" customFormat="1" ht="104.25" customHeight="1">
      <c r="A230" s="1"/>
      <c r="B230" s="1"/>
      <c r="C230" s="1"/>
      <c r="D230" s="1"/>
      <c r="E230" s="85"/>
      <c r="F230" s="1"/>
      <c r="G230" s="1"/>
      <c r="H230" s="26"/>
      <c r="I230" s="1"/>
      <c r="J230" s="1"/>
      <c r="K230" s="1"/>
      <c r="L230" s="1"/>
    </row>
    <row r="231" spans="1:12" s="29" customFormat="1" ht="38.25" customHeight="1">
      <c r="A231" s="1"/>
      <c r="B231" s="1"/>
      <c r="C231" s="1"/>
      <c r="D231" s="1"/>
      <c r="E231" s="85"/>
      <c r="F231" s="1"/>
      <c r="G231" s="1"/>
      <c r="H231" s="26"/>
      <c r="I231" s="1"/>
      <c r="J231" s="1"/>
      <c r="K231" s="1"/>
      <c r="L231" s="1"/>
    </row>
    <row r="232" spans="1:12" s="29" customFormat="1" ht="38.25" customHeight="1">
      <c r="A232" s="1"/>
      <c r="B232" s="1"/>
      <c r="C232" s="1"/>
      <c r="D232" s="1"/>
      <c r="E232" s="85"/>
      <c r="F232" s="1"/>
      <c r="G232" s="1"/>
      <c r="H232" s="26"/>
      <c r="I232" s="1"/>
      <c r="J232" s="1"/>
      <c r="K232" s="1"/>
      <c r="L232" s="1"/>
    </row>
    <row r="233" spans="1:12" s="29" customFormat="1" ht="57" customHeight="1">
      <c r="A233" s="1"/>
      <c r="B233" s="1"/>
      <c r="C233" s="1"/>
      <c r="D233" s="1"/>
      <c r="E233" s="85"/>
      <c r="F233" s="1"/>
      <c r="G233" s="1"/>
      <c r="H233" s="26"/>
      <c r="I233" s="1"/>
      <c r="J233" s="1"/>
      <c r="K233" s="1"/>
      <c r="L233" s="1"/>
    </row>
    <row r="234" spans="1:12" s="29" customFormat="1" ht="63" customHeight="1">
      <c r="A234" s="1"/>
      <c r="B234" s="1"/>
      <c r="C234" s="1"/>
      <c r="D234" s="1"/>
      <c r="E234" s="85"/>
      <c r="F234" s="1"/>
      <c r="G234" s="1"/>
      <c r="H234" s="26"/>
      <c r="I234" s="1"/>
      <c r="J234" s="1"/>
      <c r="K234" s="1"/>
      <c r="L234" s="1"/>
    </row>
    <row r="235" spans="1:12" s="29" customFormat="1" ht="41.25" customHeight="1">
      <c r="A235" s="1"/>
      <c r="B235" s="1"/>
      <c r="C235" s="1"/>
      <c r="D235" s="1"/>
      <c r="E235" s="85"/>
      <c r="F235" s="1"/>
      <c r="G235" s="1"/>
      <c r="H235" s="26"/>
      <c r="I235" s="1"/>
      <c r="J235" s="1"/>
      <c r="K235" s="1"/>
      <c r="L235" s="1"/>
    </row>
    <row r="236" spans="1:12" s="29" customFormat="1" ht="43.5" customHeight="1">
      <c r="A236" s="1"/>
      <c r="B236" s="1"/>
      <c r="C236" s="1"/>
      <c r="D236" s="1"/>
      <c r="E236" s="85"/>
      <c r="F236" s="1"/>
      <c r="G236" s="1"/>
      <c r="H236" s="26"/>
      <c r="I236" s="1"/>
      <c r="J236" s="1"/>
      <c r="K236" s="1"/>
      <c r="L236" s="1"/>
    </row>
    <row r="237" spans="1:12" s="29" customFormat="1" ht="39.75" customHeight="1">
      <c r="A237" s="1"/>
      <c r="B237" s="1"/>
      <c r="C237" s="1"/>
      <c r="D237" s="1"/>
      <c r="E237" s="85"/>
      <c r="F237" s="1"/>
      <c r="G237" s="1"/>
      <c r="H237" s="26"/>
      <c r="I237" s="1"/>
      <c r="J237" s="1"/>
      <c r="K237" s="1"/>
      <c r="L237" s="1"/>
    </row>
    <row r="238" spans="1:12" s="29" customFormat="1" ht="41.25" customHeight="1">
      <c r="A238" s="1"/>
      <c r="B238" s="1"/>
      <c r="C238" s="1"/>
      <c r="D238" s="1"/>
      <c r="E238" s="85"/>
      <c r="F238" s="1"/>
      <c r="G238" s="1"/>
      <c r="H238" s="26"/>
      <c r="I238" s="1"/>
      <c r="J238" s="1"/>
      <c r="K238" s="1"/>
      <c r="L238" s="1"/>
    </row>
    <row r="239" spans="1:12" s="29" customFormat="1" ht="38.25" customHeight="1">
      <c r="A239" s="1"/>
      <c r="B239" s="1"/>
      <c r="C239" s="1"/>
      <c r="D239" s="1"/>
      <c r="E239" s="85"/>
      <c r="F239" s="1"/>
      <c r="G239" s="1"/>
      <c r="H239" s="26"/>
      <c r="I239" s="1"/>
      <c r="J239" s="1"/>
      <c r="K239" s="1"/>
      <c r="L239" s="1"/>
    </row>
    <row r="240" spans="1:12" s="26" customFormat="1" ht="27.75" customHeight="1">
      <c r="A240" s="1"/>
      <c r="B240" s="1"/>
      <c r="C240" s="1"/>
      <c r="D240" s="1"/>
      <c r="E240" s="85"/>
      <c r="F240" s="1"/>
      <c r="G240" s="1"/>
      <c r="I240" s="1"/>
      <c r="J240" s="1"/>
      <c r="K240" s="1"/>
      <c r="L240" s="1"/>
    </row>
    <row r="241" spans="1:12" ht="27.75" customHeight="1"/>
    <row r="242" spans="1:12" s="2" customFormat="1">
      <c r="A242" s="1"/>
      <c r="B242" s="1"/>
      <c r="C242" s="1"/>
      <c r="D242" s="1"/>
      <c r="E242" s="85"/>
      <c r="F242" s="1"/>
      <c r="G242" s="1"/>
      <c r="H242" s="26"/>
      <c r="I242" s="1"/>
      <c r="J242" s="1"/>
      <c r="K242" s="1"/>
      <c r="L242" s="1"/>
    </row>
    <row r="243" spans="1:12" s="2" customFormat="1">
      <c r="A243" s="1"/>
      <c r="B243" s="1"/>
      <c r="C243" s="1"/>
      <c r="D243" s="1"/>
      <c r="E243" s="85"/>
      <c r="F243" s="1"/>
      <c r="G243" s="1"/>
      <c r="H243" s="26"/>
      <c r="I243" s="1"/>
      <c r="J243" s="1"/>
      <c r="K243" s="1"/>
      <c r="L243" s="1"/>
    </row>
    <row r="244" spans="1:12" s="2" customFormat="1">
      <c r="A244" s="1"/>
      <c r="B244" s="1"/>
      <c r="C244" s="1"/>
      <c r="D244" s="1"/>
      <c r="E244" s="85"/>
      <c r="F244" s="1"/>
      <c r="G244" s="1"/>
      <c r="H244" s="26"/>
      <c r="I244" s="1"/>
      <c r="J244" s="1"/>
      <c r="K244" s="1"/>
      <c r="L244" s="1"/>
    </row>
    <row r="245" spans="1:12" s="2" customFormat="1">
      <c r="A245" s="1"/>
      <c r="B245" s="1"/>
      <c r="C245" s="1"/>
      <c r="D245" s="1"/>
      <c r="E245" s="85"/>
      <c r="F245" s="1"/>
      <c r="G245" s="1"/>
      <c r="H245" s="26"/>
      <c r="I245" s="1"/>
      <c r="J245" s="1"/>
      <c r="K245" s="1"/>
      <c r="L245" s="1"/>
    </row>
    <row r="246" spans="1:12" s="2" customFormat="1">
      <c r="A246" s="1"/>
      <c r="B246" s="1"/>
      <c r="C246" s="1"/>
      <c r="D246" s="1"/>
      <c r="E246" s="85"/>
      <c r="F246" s="1"/>
      <c r="G246" s="1"/>
      <c r="H246" s="26"/>
      <c r="I246" s="1"/>
      <c r="J246" s="1"/>
      <c r="K246" s="1"/>
      <c r="L246" s="1"/>
    </row>
    <row r="247" spans="1:12" s="25" customFormat="1" ht="17.25">
      <c r="A247" s="1"/>
      <c r="B247" s="1"/>
      <c r="C247" s="1"/>
      <c r="D247" s="1"/>
      <c r="E247" s="85"/>
      <c r="F247" s="1"/>
      <c r="G247" s="1"/>
      <c r="H247" s="26"/>
      <c r="I247" s="1"/>
      <c r="J247" s="1"/>
      <c r="K247" s="1"/>
      <c r="L247" s="1"/>
    </row>
  </sheetData>
  <mergeCells count="31">
    <mergeCell ref="L13:L19"/>
    <mergeCell ref="L20:L31"/>
    <mergeCell ref="G9:G10"/>
    <mergeCell ref="A186:C186"/>
    <mergeCell ref="C189:F189"/>
    <mergeCell ref="A92:B92"/>
    <mergeCell ref="I13:I19"/>
    <mergeCell ref="A14:A18"/>
    <mergeCell ref="I20:I31"/>
    <mergeCell ref="H9:H10"/>
    <mergeCell ref="A12:C12"/>
    <mergeCell ref="A32:C32"/>
    <mergeCell ref="G1:L1"/>
    <mergeCell ref="G2:L2"/>
    <mergeCell ref="H3:J3"/>
    <mergeCell ref="A5:L5"/>
    <mergeCell ref="I7:L7"/>
    <mergeCell ref="I9:K9"/>
    <mergeCell ref="L9:L10"/>
    <mergeCell ref="A9:A10"/>
    <mergeCell ref="B9:B10"/>
    <mergeCell ref="C9:C10"/>
    <mergeCell ref="D9:D10"/>
    <mergeCell ref="E9:E10"/>
    <mergeCell ref="F9:F10"/>
    <mergeCell ref="C193:F193"/>
    <mergeCell ref="G189:L189"/>
    <mergeCell ref="G193:L193"/>
    <mergeCell ref="G188:L188"/>
    <mergeCell ref="A193:B193"/>
    <mergeCell ref="A189:B189"/>
  </mergeCells>
  <pageMargins left="0.69634703196347036" right="0.40145833333333331" top="0.625" bottom="0.76072916666666668" header="0.3" footer="0.3"/>
  <pageSetup paperSize="9" scale="85" fitToWidth="0" fitToHeight="0" orientation="landscape" r:id="rId1"/>
  <headerFooter>
    <oddFooter>&amp;C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TONG HOP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dc:creator>
  <cp:lastModifiedBy>user</cp:lastModifiedBy>
  <cp:lastPrinted>2019-05-31T13:11:32Z</cp:lastPrinted>
  <dcterms:created xsi:type="dcterms:W3CDTF">2015-12-25T02:37:00Z</dcterms:created>
  <dcterms:modified xsi:type="dcterms:W3CDTF">2020-05-11T03:23:34Z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